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EERR!$B$6:$B$31</definedName>
  </definedNames>
  <calcPr calcId="145621" iterate="1"/>
</workbook>
</file>

<file path=xl/calcChain.xml><?xml version="1.0" encoding="utf-8"?>
<calcChain xmlns="http://schemas.openxmlformats.org/spreadsheetml/2006/main">
  <c r="C29" i="2" l="1"/>
  <c r="D29" i="2"/>
  <c r="I26" i="1"/>
  <c r="H26" i="1"/>
  <c r="F26" i="1"/>
  <c r="E26" i="1"/>
  <c r="C26" i="1"/>
  <c r="B26" i="1"/>
  <c r="I25" i="1"/>
  <c r="H25" i="1"/>
  <c r="F25" i="1"/>
  <c r="E25" i="1"/>
  <c r="C25" i="1"/>
  <c r="B25" i="1"/>
  <c r="L21" i="1"/>
  <c r="K21" i="1"/>
  <c r="L20" i="1"/>
  <c r="K20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25" i="1" l="1"/>
  <c r="L26" i="1"/>
  <c r="L22" i="1"/>
  <c r="K17" i="1"/>
  <c r="K25" i="1"/>
  <c r="L17" i="1"/>
  <c r="B27" i="1"/>
  <c r="E27" i="1"/>
  <c r="K26" i="1"/>
  <c r="K22" i="1"/>
  <c r="C27" i="1"/>
  <c r="F27" i="1"/>
  <c r="I27" i="1"/>
  <c r="H27" i="1"/>
  <c r="L27" i="1" l="1"/>
  <c r="K27" i="1"/>
</calcChain>
</file>

<file path=xl/sharedStrings.xml><?xml version="1.0" encoding="utf-8"?>
<sst xmlns="http://schemas.openxmlformats.org/spreadsheetml/2006/main" count="93" uniqueCount="58">
  <si>
    <t>Remolcadores</t>
  </si>
  <si>
    <t>Puertos</t>
  </si>
  <si>
    <t>Total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</si>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</sst>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7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8" applyNumberFormat="0" applyFill="0" applyProtection="0">
      <alignment horizontal="center"/>
    </xf>
    <xf numFmtId="0" fontId="39" fillId="0" borderId="8" applyNumberFormat="0" applyFill="0" applyProtection="0">
      <alignment horizontal="center"/>
    </xf>
    <xf numFmtId="0" fontId="39" fillId="0" borderId="8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8" applyNumberFormat="0" applyFill="0" applyProtection="0">
      <alignment horizontal="center"/>
    </xf>
    <xf numFmtId="0" fontId="39" fillId="0" borderId="8" applyNumberFormat="0" applyFill="0" applyProtection="0">
      <alignment horizontal="center"/>
    </xf>
    <xf numFmtId="0" fontId="39" fillId="0" borderId="8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9" applyNumberFormat="0" applyAlignment="0" applyProtection="0"/>
    <xf numFmtId="180" fontId="40" fillId="12" borderId="9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0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85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167" fontId="39" fillId="0" borderId="10" applyNumberFormat="0" applyFill="0" applyProtection="0">
      <alignment horizontal="centerContinuous"/>
    </xf>
    <xf numFmtId="0" fontId="9" fillId="0" borderId="11" applyNumberFormat="0" applyFill="0" applyAlignment="0" applyProtection="0"/>
    <xf numFmtId="0" fontId="43" fillId="0" borderId="11" applyNumberFormat="0" applyFill="0" applyAlignment="0" applyProtection="0"/>
    <xf numFmtId="0" fontId="9" fillId="0" borderId="11" applyNumberFormat="0" applyFill="0" applyAlignment="0" applyProtection="0"/>
    <xf numFmtId="167" fontId="9" fillId="0" borderId="11" applyNumberFormat="0" applyFill="0" applyAlignment="0" applyProtection="0"/>
    <xf numFmtId="0" fontId="44" fillId="0" borderId="8" applyNumberFormat="0" applyFill="0" applyProtection="0">
      <alignment horizontal="center"/>
    </xf>
    <xf numFmtId="0" fontId="45" fillId="0" borderId="8" applyNumberFormat="0" applyFill="0" applyProtection="0">
      <alignment horizontal="center"/>
    </xf>
    <xf numFmtId="0" fontId="44" fillId="0" borderId="8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2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2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3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4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5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6" applyNumberFormat="0" applyFill="0" applyBorder="0" applyAlignment="0" applyProtection="0">
      <protection locked="0"/>
    </xf>
    <xf numFmtId="0" fontId="60" fillId="0" borderId="17" applyNumberFormat="0" applyFont="0" applyFill="0" applyAlignment="0" applyProtection="0"/>
    <xf numFmtId="0" fontId="60" fillId="0" borderId="17" applyNumberFormat="0" applyFont="0" applyFill="0" applyAlignment="0" applyProtection="0"/>
    <xf numFmtId="0" fontId="60" fillId="0" borderId="17" applyNumberFormat="0" applyFon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209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5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19"/>
    <xf numFmtId="215" fontId="57" fillId="0" borderId="19"/>
    <xf numFmtId="216" fontId="57" fillId="0" borderId="19"/>
    <xf numFmtId="217" fontId="57" fillId="0" borderId="0"/>
    <xf numFmtId="218" fontId="57" fillId="0" borderId="0"/>
    <xf numFmtId="219" fontId="57" fillId="0" borderId="0"/>
    <xf numFmtId="217" fontId="57" fillId="0" borderId="19"/>
    <xf numFmtId="218" fontId="57" fillId="0" borderId="19"/>
    <xf numFmtId="219" fontId="57" fillId="0" borderId="19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19"/>
    <xf numFmtId="225" fontId="57" fillId="0" borderId="19"/>
    <xf numFmtId="224" fontId="57" fillId="0" borderId="19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7" fillId="38" borderId="7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1" fillId="40" borderId="20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2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3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3" applyNumberFormat="0">
      <alignment vertical="center"/>
    </xf>
    <xf numFmtId="203" fontId="65" fillId="32" borderId="0"/>
    <xf numFmtId="269" fontId="17" fillId="0" borderId="0"/>
    <xf numFmtId="0" fontId="107" fillId="18" borderId="7" applyNumberFormat="0" applyAlignment="0" applyProtection="0"/>
    <xf numFmtId="0" fontId="108" fillId="38" borderId="24" applyNumberFormat="0" applyAlignment="0" applyProtection="0"/>
    <xf numFmtId="214" fontId="57" fillId="27" borderId="25">
      <protection locked="0"/>
    </xf>
    <xf numFmtId="215" fontId="57" fillId="27" borderId="25">
      <protection locked="0"/>
    </xf>
    <xf numFmtId="216" fontId="57" fillId="27" borderId="25">
      <protection locked="0"/>
    </xf>
    <xf numFmtId="270" fontId="57" fillId="27" borderId="25">
      <protection locked="0"/>
    </xf>
    <xf numFmtId="271" fontId="57" fillId="27" borderId="25">
      <protection locked="0"/>
    </xf>
    <xf numFmtId="272" fontId="57" fillId="27" borderId="25">
      <protection locked="0"/>
    </xf>
    <xf numFmtId="217" fontId="57" fillId="27" borderId="25">
      <protection locked="0"/>
    </xf>
    <xf numFmtId="220" fontId="57" fillId="47" borderId="25">
      <alignment horizontal="right"/>
      <protection locked="0"/>
    </xf>
    <xf numFmtId="221" fontId="57" fillId="47" borderId="25">
      <alignment horizontal="right"/>
      <protection locked="0"/>
    </xf>
    <xf numFmtId="42" fontId="109" fillId="0" borderId="0" applyNumberFormat="0" applyFill="0" applyBorder="0" applyAlignment="0"/>
    <xf numFmtId="0" fontId="57" fillId="34" borderId="25">
      <alignment horizontal="left"/>
      <protection locked="0"/>
    </xf>
    <xf numFmtId="49" fontId="57" fillId="33" borderId="25">
      <alignment horizontal="left" vertical="top" wrapText="1"/>
      <protection locked="0"/>
    </xf>
    <xf numFmtId="222" fontId="57" fillId="27" borderId="25">
      <protection locked="0"/>
    </xf>
    <xf numFmtId="225" fontId="57" fillId="27" borderId="25">
      <protection locked="0"/>
    </xf>
    <xf numFmtId="224" fontId="57" fillId="27" borderId="25">
      <protection locked="0"/>
    </xf>
    <xf numFmtId="49" fontId="57" fillId="33" borderId="25">
      <alignment horizontal="left"/>
      <protection locked="0"/>
    </xf>
    <xf numFmtId="237" fontId="57" fillId="27" borderId="25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6" applyNumberFormat="0" applyFont="0" applyFill="0" applyAlignment="0" applyProtection="0"/>
    <xf numFmtId="44" fontId="117" fillId="0" borderId="0" applyFill="0" applyBorder="0" applyAlignment="0" applyProtection="0"/>
    <xf numFmtId="3" fontId="31" fillId="0" borderId="19" applyNumberFormat="0" applyBorder="0"/>
    <xf numFmtId="3" fontId="31" fillId="0" borderId="19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8" fillId="18" borderId="7" applyNumberFormat="0" applyAlignment="0" applyProtection="0"/>
    <xf numFmtId="0" fontId="128" fillId="18" borderId="7" applyNumberFormat="0" applyAlignment="0" applyProtection="0"/>
    <xf numFmtId="0" fontId="127" fillId="18" borderId="7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2">
      <alignment horizontal="right" wrapText="1"/>
    </xf>
    <xf numFmtId="185" fontId="136" fillId="0" borderId="12">
      <alignment horizontal="right"/>
    </xf>
    <xf numFmtId="185" fontId="137" fillId="0" borderId="27">
      <alignment horizontal="right" wrapText="1"/>
    </xf>
    <xf numFmtId="185" fontId="137" fillId="0" borderId="27">
      <alignment horizontal="right" wrapText="1"/>
    </xf>
    <xf numFmtId="193" fontId="47" fillId="0" borderId="12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2">
      <alignment horizontal="left"/>
    </xf>
    <xf numFmtId="193" fontId="47" fillId="0" borderId="12">
      <alignment horizontal="left"/>
    </xf>
    <xf numFmtId="193" fontId="140" fillId="0" borderId="27">
      <alignment horizontal="left"/>
    </xf>
    <xf numFmtId="193" fontId="140" fillId="0" borderId="27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2">
      <alignment horizontal="center"/>
    </xf>
    <xf numFmtId="193" fontId="144" fillId="0" borderId="12">
      <alignment horizontal="center"/>
    </xf>
    <xf numFmtId="193" fontId="145" fillId="0" borderId="27">
      <alignment horizontal="center"/>
    </xf>
    <xf numFmtId="193" fontId="145" fillId="0" borderId="27">
      <alignment horizontal="center"/>
    </xf>
    <xf numFmtId="41" fontId="36" fillId="0" borderId="12" applyFill="0" applyBorder="0" applyProtection="0">
      <alignment horizontal="right" vertical="top"/>
    </xf>
    <xf numFmtId="41" fontId="36" fillId="0" borderId="27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3">
      <alignment horizontal="center"/>
    </xf>
    <xf numFmtId="0" fontId="17" fillId="0" borderId="0" applyFont="0" applyFill="0" applyBorder="0" applyAlignment="0" applyProtection="0"/>
    <xf numFmtId="309" fontId="152" fillId="0" borderId="13">
      <alignment horizontal="center"/>
    </xf>
    <xf numFmtId="309" fontId="152" fillId="0" borderId="13">
      <alignment horizontal="center"/>
    </xf>
    <xf numFmtId="309" fontId="152" fillId="0" borderId="13">
      <alignment horizontal="center"/>
    </xf>
    <xf numFmtId="309" fontId="152" fillId="0" borderId="13">
      <alignment horizontal="center"/>
    </xf>
    <xf numFmtId="309" fontId="152" fillId="0" borderId="13">
      <alignment horizontal="center"/>
    </xf>
    <xf numFmtId="309" fontId="152" fillId="0" borderId="13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3">
      <alignment horizontal="right" vertical="center"/>
    </xf>
    <xf numFmtId="1" fontId="26" fillId="37" borderId="13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3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28" applyNumberFormat="0" applyAlignment="0" applyProtection="0">
      <alignment horizontal="left" vertical="center"/>
    </xf>
    <xf numFmtId="0" fontId="88" fillId="0" borderId="29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8" fillId="0" borderId="0">
      <alignment horizontal="left"/>
    </xf>
    <xf numFmtId="0" fontId="169" fillId="0" borderId="31">
      <alignment horizontal="left" vertical="top"/>
    </xf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1" fillId="0" borderId="0">
      <alignment horizontal="left"/>
    </xf>
    <xf numFmtId="0" fontId="172" fillId="0" borderId="31">
      <alignment horizontal="left" vertical="top"/>
    </xf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0" fontId="83" fillId="0" borderId="6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" fontId="176" fillId="50" borderId="6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7" applyNumberFormat="0" applyAlignment="0" applyProtection="0"/>
    <xf numFmtId="213" fontId="188" fillId="12" borderId="0"/>
    <xf numFmtId="10" fontId="31" fillId="54" borderId="13" applyNumberFormat="0" applyBorder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0" fontId="127" fillId="18" borderId="7" applyNumberFormat="0" applyAlignment="0" applyProtection="0"/>
    <xf numFmtId="166" fontId="189" fillId="56" borderId="0"/>
    <xf numFmtId="0" fontId="190" fillId="0" borderId="34"/>
    <xf numFmtId="9" fontId="191" fillId="0" borderId="34" applyFill="0" applyAlignment="0" applyProtection="0"/>
    <xf numFmtId="0" fontId="192" fillId="0" borderId="34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253" fontId="69" fillId="54" borderId="6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5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1" applyNumberFormat="0" applyFill="0" applyAlignment="0" applyProtection="0"/>
    <xf numFmtId="0" fontId="200" fillId="40" borderId="20" applyNumberFormat="0" applyAlignment="0" applyProtection="0"/>
    <xf numFmtId="1" fontId="201" fillId="1" borderId="36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7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5">
      <alignment horizontal="center"/>
    </xf>
    <xf numFmtId="0" fontId="59" fillId="0" borderId="0">
      <alignment horizontal="left"/>
    </xf>
    <xf numFmtId="324" fontId="197" fillId="0" borderId="35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7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38"/>
    <xf numFmtId="0" fontId="17" fillId="0" borderId="38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38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" fillId="2" borderId="1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1" fillId="2" borderId="1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1" fillId="2" borderId="1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7" fillId="43" borderId="22" applyNumberFormat="0" applyFont="0" applyAlignment="0" applyProtection="0"/>
    <xf numFmtId="0" fontId="11" fillId="43" borderId="22" applyNumberFormat="0" applyFont="0" applyAlignment="0" applyProtection="0"/>
    <xf numFmtId="0" fontId="17" fillId="43" borderId="22" applyNumberFormat="0" applyFont="0" applyAlignment="0" applyProtection="0"/>
    <xf numFmtId="0" fontId="11" fillId="43" borderId="22" applyNumberFormat="0" applyFont="0" applyAlignment="0" applyProtection="0"/>
    <xf numFmtId="1" fontId="152" fillId="0" borderId="13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3">
      <alignment horizontal="center"/>
    </xf>
    <xf numFmtId="1" fontId="152" fillId="0" borderId="13">
      <alignment horizontal="center"/>
    </xf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227" fillId="38" borderId="24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39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0" applyNumberFormat="0" applyFill="0" applyAlignment="0" applyProtection="0"/>
    <xf numFmtId="0" fontId="2" fillId="0" borderId="0" applyAlignment="0" applyProtection="0"/>
    <xf numFmtId="0" fontId="233" fillId="0" borderId="41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4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0" applyNumberFormat="0" applyFill="0" applyAlignment="0" applyProtection="0"/>
    <xf numFmtId="0" fontId="170" fillId="0" borderId="32" applyNumberFormat="0" applyFill="0" applyAlignment="0" applyProtection="0"/>
    <xf numFmtId="0" fontId="125" fillId="0" borderId="33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67" fillId="0" borderId="30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70" fillId="0" borderId="32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239" fillId="0" borderId="42" applyNumberFormat="0" applyFill="0" applyAlignment="0" applyProtection="0"/>
    <xf numFmtId="0" fontId="81" fillId="40" borderId="20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66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4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8" fillId="7" borderId="45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6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D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244" max="244" width="32.28515625" bestFit="1" customWidth="1"/>
    <col min="245" max="256" width="11.42578125" customWidth="1"/>
    <col min="500" max="500" width="32.28515625" bestFit="1" customWidth="1"/>
    <col min="501" max="512" width="11.42578125" customWidth="1"/>
    <col min="756" max="756" width="32.28515625" bestFit="1" customWidth="1"/>
    <col min="757" max="768" width="11.42578125" customWidth="1"/>
    <col min="1012" max="1012" width="32.28515625" bestFit="1" customWidth="1"/>
    <col min="1013" max="1024" width="11.42578125" customWidth="1"/>
    <col min="1268" max="1268" width="32.28515625" bestFit="1" customWidth="1"/>
    <col min="1269" max="1280" width="11.42578125" customWidth="1"/>
    <col min="1524" max="1524" width="32.28515625" bestFit="1" customWidth="1"/>
    <col min="1525" max="1536" width="11.42578125" customWidth="1"/>
    <col min="1780" max="1780" width="32.28515625" bestFit="1" customWidth="1"/>
    <col min="1781" max="1792" width="11.42578125" customWidth="1"/>
    <col min="2036" max="2036" width="32.28515625" bestFit="1" customWidth="1"/>
    <col min="2037" max="2048" width="11.42578125" customWidth="1"/>
    <col min="2292" max="2292" width="32.28515625" bestFit="1" customWidth="1"/>
    <col min="2293" max="2304" width="11.42578125" customWidth="1"/>
    <col min="2548" max="2548" width="32.28515625" bestFit="1" customWidth="1"/>
    <col min="2549" max="2560" width="11.42578125" customWidth="1"/>
    <col min="2804" max="2804" width="32.28515625" bestFit="1" customWidth="1"/>
    <col min="2805" max="2816" width="11.42578125" customWidth="1"/>
    <col min="3060" max="3060" width="32.28515625" bestFit="1" customWidth="1"/>
    <col min="3061" max="3072" width="11.42578125" customWidth="1"/>
    <col min="3316" max="3316" width="32.28515625" bestFit="1" customWidth="1"/>
    <col min="3317" max="3328" width="11.42578125" customWidth="1"/>
    <col min="3572" max="3572" width="32.28515625" bestFit="1" customWidth="1"/>
    <col min="3573" max="3584" width="11.42578125" customWidth="1"/>
    <col min="3828" max="3828" width="32.28515625" bestFit="1" customWidth="1"/>
    <col min="3829" max="3840" width="11.42578125" customWidth="1"/>
    <col min="4084" max="4084" width="32.28515625" bestFit="1" customWidth="1"/>
    <col min="4085" max="4096" width="11.42578125" customWidth="1"/>
    <col min="4340" max="4340" width="32.28515625" bestFit="1" customWidth="1"/>
    <col min="4341" max="4352" width="11.42578125" customWidth="1"/>
    <col min="4596" max="4596" width="32.28515625" bestFit="1" customWidth="1"/>
    <col min="4597" max="4608" width="11.42578125" customWidth="1"/>
    <col min="4852" max="4852" width="32.28515625" bestFit="1" customWidth="1"/>
    <col min="4853" max="4864" width="11.42578125" customWidth="1"/>
    <col min="5108" max="5108" width="32.28515625" bestFit="1" customWidth="1"/>
    <col min="5109" max="5120" width="11.42578125" customWidth="1"/>
    <col min="5364" max="5364" width="32.28515625" bestFit="1" customWidth="1"/>
    <col min="5365" max="5376" width="11.42578125" customWidth="1"/>
    <col min="5620" max="5620" width="32.28515625" bestFit="1" customWidth="1"/>
    <col min="5621" max="5632" width="11.42578125" customWidth="1"/>
    <col min="5876" max="5876" width="32.28515625" bestFit="1" customWidth="1"/>
    <col min="5877" max="5888" width="11.42578125" customWidth="1"/>
    <col min="6132" max="6132" width="32.28515625" bestFit="1" customWidth="1"/>
    <col min="6133" max="6144" width="11.42578125" customWidth="1"/>
    <col min="6388" max="6388" width="32.28515625" bestFit="1" customWidth="1"/>
    <col min="6389" max="6400" width="11.42578125" customWidth="1"/>
    <col min="6644" max="6644" width="32.28515625" bestFit="1" customWidth="1"/>
    <col min="6645" max="6656" width="11.42578125" customWidth="1"/>
    <col min="6900" max="6900" width="32.28515625" bestFit="1" customWidth="1"/>
    <col min="6901" max="6912" width="11.42578125" customWidth="1"/>
    <col min="7156" max="7156" width="32.28515625" bestFit="1" customWidth="1"/>
    <col min="7157" max="7168" width="11.42578125" customWidth="1"/>
    <col min="7412" max="7412" width="32.28515625" bestFit="1" customWidth="1"/>
    <col min="7413" max="7424" width="11.42578125" customWidth="1"/>
    <col min="7668" max="7668" width="32.28515625" bestFit="1" customWidth="1"/>
    <col min="7669" max="7680" width="11.42578125" customWidth="1"/>
    <col min="7924" max="7924" width="32.28515625" bestFit="1" customWidth="1"/>
    <col min="7925" max="7936" width="11.42578125" customWidth="1"/>
    <col min="8180" max="8180" width="32.28515625" bestFit="1" customWidth="1"/>
    <col min="8181" max="8192" width="11.42578125" customWidth="1"/>
    <col min="8436" max="8436" width="32.28515625" bestFit="1" customWidth="1"/>
    <col min="8437" max="8448" width="11.42578125" customWidth="1"/>
    <col min="8692" max="8692" width="32.28515625" bestFit="1" customWidth="1"/>
    <col min="8693" max="8704" width="11.42578125" customWidth="1"/>
    <col min="8948" max="8948" width="32.28515625" bestFit="1" customWidth="1"/>
    <col min="8949" max="8960" width="11.42578125" customWidth="1"/>
    <col min="9204" max="9204" width="32.28515625" bestFit="1" customWidth="1"/>
    <col min="9205" max="9216" width="11.42578125" customWidth="1"/>
    <col min="9460" max="9460" width="32.28515625" bestFit="1" customWidth="1"/>
    <col min="9461" max="9472" width="11.42578125" customWidth="1"/>
    <col min="9716" max="9716" width="32.28515625" bestFit="1" customWidth="1"/>
    <col min="9717" max="9728" width="11.42578125" customWidth="1"/>
    <col min="9972" max="9972" width="32.28515625" bestFit="1" customWidth="1"/>
    <col min="9973" max="9984" width="11.42578125" customWidth="1"/>
    <col min="10228" max="10228" width="32.28515625" bestFit="1" customWidth="1"/>
    <col min="10229" max="10240" width="11.42578125" customWidth="1"/>
    <col min="10484" max="10484" width="32.28515625" bestFit="1" customWidth="1"/>
    <col min="10485" max="10496" width="11.42578125" customWidth="1"/>
    <col min="10740" max="10740" width="32.28515625" bestFit="1" customWidth="1"/>
    <col min="10741" max="10752" width="11.42578125" customWidth="1"/>
    <col min="10996" max="10996" width="32.28515625" bestFit="1" customWidth="1"/>
    <col min="10997" max="11008" width="11.42578125" customWidth="1"/>
    <col min="11252" max="11252" width="32.28515625" bestFit="1" customWidth="1"/>
    <col min="11253" max="11264" width="11.42578125" customWidth="1"/>
    <col min="11508" max="11508" width="32.28515625" bestFit="1" customWidth="1"/>
    <col min="11509" max="11520" width="11.42578125" customWidth="1"/>
    <col min="11764" max="11764" width="32.28515625" bestFit="1" customWidth="1"/>
    <col min="11765" max="11776" width="11.42578125" customWidth="1"/>
    <col min="12020" max="12020" width="32.28515625" bestFit="1" customWidth="1"/>
    <col min="12021" max="12032" width="11.42578125" customWidth="1"/>
    <col min="12276" max="12276" width="32.28515625" bestFit="1" customWidth="1"/>
    <col min="12277" max="12288" width="11.42578125" customWidth="1"/>
    <col min="12532" max="12532" width="32.28515625" bestFit="1" customWidth="1"/>
    <col min="12533" max="12544" width="11.42578125" customWidth="1"/>
    <col min="12788" max="12788" width="32.28515625" bestFit="1" customWidth="1"/>
    <col min="12789" max="12800" width="11.42578125" customWidth="1"/>
    <col min="13044" max="13044" width="32.28515625" bestFit="1" customWidth="1"/>
    <col min="13045" max="13056" width="11.42578125" customWidth="1"/>
    <col min="13300" max="13300" width="32.28515625" bestFit="1" customWidth="1"/>
    <col min="13301" max="13312" width="11.42578125" customWidth="1"/>
    <col min="13556" max="13556" width="32.28515625" bestFit="1" customWidth="1"/>
    <col min="13557" max="13568" width="11.42578125" customWidth="1"/>
    <col min="13812" max="13812" width="32.28515625" bestFit="1" customWidth="1"/>
    <col min="13813" max="13824" width="11.42578125" customWidth="1"/>
    <col min="14068" max="14068" width="32.28515625" bestFit="1" customWidth="1"/>
    <col min="14069" max="14080" width="11.42578125" customWidth="1"/>
    <col min="14324" max="14324" width="32.28515625" bestFit="1" customWidth="1"/>
    <col min="14325" max="14336" width="11.42578125" customWidth="1"/>
    <col min="14580" max="14580" width="32.28515625" bestFit="1" customWidth="1"/>
    <col min="14581" max="14592" width="11.42578125" customWidth="1"/>
    <col min="14836" max="14836" width="32.28515625" bestFit="1" customWidth="1"/>
    <col min="14837" max="14848" width="11.42578125" customWidth="1"/>
    <col min="15092" max="15092" width="32.28515625" bestFit="1" customWidth="1"/>
    <col min="15093" max="15104" width="11.42578125" customWidth="1"/>
    <col min="15348" max="15348" width="32.28515625" bestFit="1" customWidth="1"/>
    <col min="15349" max="15360" width="11.42578125" customWidth="1"/>
    <col min="15604" max="15604" width="32.28515625" bestFit="1" customWidth="1"/>
    <col min="15605" max="15616" width="11.42578125" customWidth="1"/>
    <col min="15860" max="15860" width="32.28515625" bestFit="1" customWidth="1"/>
    <col min="15861" max="15872" width="11.42578125" customWidth="1"/>
    <col min="16116" max="16116" width="32.28515625" bestFit="1" customWidth="1"/>
    <col min="16117" max="16128" width="11.42578125" customWidth="1"/>
  </cols>
  <sheetData>
    <row r="3" spans="2:4">
      <c r="B3" s="2" t="s">
        <v>36</v>
      </c>
    </row>
    <row r="4" spans="2:4">
      <c r="B4" s="35" t="s">
        <v>23</v>
      </c>
    </row>
    <row r="6" spans="2:4" ht="38.1" customHeight="1">
      <c r="B6" s="44" t="s">
        <v>37</v>
      </c>
      <c r="C6" s="45" t="s">
        <v>3</v>
      </c>
      <c r="D6" s="45" t="s">
        <v>4</v>
      </c>
    </row>
    <row r="7" spans="2:4" s="46" customFormat="1">
      <c r="C7" s="47" t="s">
        <v>5</v>
      </c>
      <c r="D7" s="47" t="s">
        <v>5</v>
      </c>
    </row>
    <row r="8" spans="2:4">
      <c r="B8" s="57" t="s">
        <v>38</v>
      </c>
      <c r="C8" s="48">
        <v>48464</v>
      </c>
      <c r="D8" s="48">
        <v>47474</v>
      </c>
    </row>
    <row r="9" spans="2:4">
      <c r="B9" s="57" t="s">
        <v>39</v>
      </c>
      <c r="C9" s="48">
        <v>137733</v>
      </c>
      <c r="D9" s="48">
        <v>151397</v>
      </c>
    </row>
    <row r="10" spans="2:4" ht="20.100000000000001" customHeight="1">
      <c r="B10" s="59" t="s">
        <v>40</v>
      </c>
      <c r="C10" s="49">
        <v>186197</v>
      </c>
      <c r="D10" s="49">
        <v>198871</v>
      </c>
    </row>
    <row r="11" spans="2:4">
      <c r="B11" s="57" t="s">
        <v>41</v>
      </c>
      <c r="C11" s="50">
        <v>454590.73499999999</v>
      </c>
      <c r="D11" s="50">
        <v>433699</v>
      </c>
    </row>
    <row r="12" spans="2:4">
      <c r="B12" s="57" t="s">
        <v>42</v>
      </c>
      <c r="C12" s="50">
        <v>324636.46799999999</v>
      </c>
      <c r="D12" s="50">
        <v>294248</v>
      </c>
    </row>
    <row r="13" spans="2:4" ht="20.100000000000001" customHeight="1">
      <c r="B13" s="59" t="s">
        <v>43</v>
      </c>
      <c r="C13" s="49">
        <v>779227.20299999998</v>
      </c>
      <c r="D13" s="49">
        <v>727947</v>
      </c>
    </row>
    <row r="14" spans="2:4" ht="20.100000000000001" customHeight="1">
      <c r="B14" s="59" t="s">
        <v>44</v>
      </c>
      <c r="C14" s="41">
        <v>965424.20299999998</v>
      </c>
      <c r="D14" s="41">
        <v>926818</v>
      </c>
    </row>
    <row r="15" spans="2:4" s="1" customFormat="1" ht="9.9499999999999993" customHeight="1">
      <c r="B15" s="26"/>
      <c r="C15" s="51"/>
      <c r="D15" s="51"/>
    </row>
    <row r="16" spans="2:4">
      <c r="B16" s="57" t="s">
        <v>45</v>
      </c>
      <c r="C16" s="48">
        <v>36005.949999999997</v>
      </c>
      <c r="D16" s="48">
        <v>36466</v>
      </c>
    </row>
    <row r="17" spans="2:4">
      <c r="B17" s="57" t="s">
        <v>46</v>
      </c>
      <c r="C17" s="48"/>
      <c r="D17" s="48"/>
    </row>
    <row r="18" spans="2:4">
      <c r="B18" s="57" t="s">
        <v>47</v>
      </c>
      <c r="C18" s="31">
        <v>73378.05</v>
      </c>
      <c r="D18" s="31">
        <v>64202</v>
      </c>
    </row>
    <row r="19" spans="2:4">
      <c r="B19" s="59" t="s">
        <v>48</v>
      </c>
      <c r="C19" s="52">
        <v>109384</v>
      </c>
      <c r="D19" s="52">
        <v>100668</v>
      </c>
    </row>
    <row r="20" spans="2:4">
      <c r="B20" s="57" t="s">
        <v>49</v>
      </c>
      <c r="C20" s="48">
        <v>126034.4</v>
      </c>
      <c r="D20" s="48">
        <v>133956</v>
      </c>
    </row>
    <row r="21" spans="2:4">
      <c r="B21" s="57" t="s">
        <v>46</v>
      </c>
      <c r="C21" s="48"/>
      <c r="D21" s="48"/>
    </row>
    <row r="22" spans="2:4" ht="20.100000000000001" customHeight="1">
      <c r="B22" s="57" t="s">
        <v>50</v>
      </c>
      <c r="C22" s="31">
        <v>91008.6</v>
      </c>
      <c r="D22" s="31">
        <v>55113</v>
      </c>
    </row>
    <row r="23" spans="2:4" s="1" customFormat="1" ht="9.9499999999999993" customHeight="1">
      <c r="B23" s="59" t="s">
        <v>51</v>
      </c>
      <c r="C23" s="53">
        <v>217043</v>
      </c>
      <c r="D23" s="53">
        <v>189069</v>
      </c>
    </row>
    <row r="24" spans="2:4">
      <c r="B24" s="59" t="s">
        <v>52</v>
      </c>
      <c r="C24" s="41">
        <v>326427</v>
      </c>
      <c r="D24" s="41">
        <v>289737</v>
      </c>
    </row>
    <row r="25" spans="2:4">
      <c r="B25" s="26"/>
      <c r="C25" s="51"/>
      <c r="D25" s="51"/>
    </row>
    <row r="26" spans="2:4" ht="20.100000000000001" customHeight="1">
      <c r="B26" s="57" t="s">
        <v>53</v>
      </c>
      <c r="C26" s="31">
        <v>629710</v>
      </c>
      <c r="D26" s="31">
        <v>628341</v>
      </c>
    </row>
    <row r="27" spans="2:4" ht="20.100000000000001" customHeight="1">
      <c r="B27" s="57" t="s">
        <v>54</v>
      </c>
      <c r="C27" s="31">
        <v>9287</v>
      </c>
      <c r="D27" s="31">
        <v>8740</v>
      </c>
    </row>
    <row r="28" spans="2:4">
      <c r="B28" s="59" t="s">
        <v>55</v>
      </c>
      <c r="C28" s="54">
        <v>638997</v>
      </c>
      <c r="D28" s="54">
        <v>637081</v>
      </c>
    </row>
    <row r="29" spans="2:4">
      <c r="B29" s="59" t="s">
        <v>56</v>
      </c>
      <c r="C29" s="41">
        <v>965424</v>
      </c>
      <c r="D29" s="41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D31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4" customWidth="1"/>
    <col min="2" max="2" width="34.42578125" customWidth="1"/>
    <col min="3" max="238" width="11.42578125" style="34"/>
    <col min="239" max="239" width="5.28515625" style="34" customWidth="1"/>
    <col min="240" max="240" width="34.42578125" style="34" customWidth="1"/>
    <col min="241" max="255" width="11.42578125" style="34" customWidth="1"/>
    <col min="256" max="494" width="11.42578125" style="34"/>
    <col min="495" max="495" width="5.28515625" style="34" customWidth="1"/>
    <col min="496" max="496" width="34.42578125" style="34" customWidth="1"/>
    <col min="497" max="511" width="11.42578125" style="34" customWidth="1"/>
    <col min="512" max="750" width="11.42578125" style="34"/>
    <col min="751" max="751" width="5.28515625" style="34" customWidth="1"/>
    <col min="752" max="752" width="34.42578125" style="34" customWidth="1"/>
    <col min="753" max="767" width="11.42578125" style="34" customWidth="1"/>
    <col min="768" max="1006" width="11.42578125" style="34"/>
    <col min="1007" max="1007" width="5.28515625" style="34" customWidth="1"/>
    <col min="1008" max="1008" width="34.42578125" style="34" customWidth="1"/>
    <col min="1009" max="1023" width="11.42578125" style="34" customWidth="1"/>
    <col min="1024" max="1262" width="11.42578125" style="34"/>
    <col min="1263" max="1263" width="5.28515625" style="34" customWidth="1"/>
    <col min="1264" max="1264" width="34.42578125" style="34" customWidth="1"/>
    <col min="1265" max="1279" width="11.42578125" style="34" customWidth="1"/>
    <col min="1280" max="1518" width="11.42578125" style="34"/>
    <col min="1519" max="1519" width="5.28515625" style="34" customWidth="1"/>
    <col min="1520" max="1520" width="34.42578125" style="34" customWidth="1"/>
    <col min="1521" max="1535" width="11.42578125" style="34" customWidth="1"/>
    <col min="1536" max="1774" width="11.42578125" style="34"/>
    <col min="1775" max="1775" width="5.28515625" style="34" customWidth="1"/>
    <col min="1776" max="1776" width="34.42578125" style="34" customWidth="1"/>
    <col min="1777" max="1791" width="11.42578125" style="34" customWidth="1"/>
    <col min="1792" max="2030" width="11.42578125" style="34"/>
    <col min="2031" max="2031" width="5.28515625" style="34" customWidth="1"/>
    <col min="2032" max="2032" width="34.42578125" style="34" customWidth="1"/>
    <col min="2033" max="2047" width="11.42578125" style="34" customWidth="1"/>
    <col min="2048" max="2286" width="11.42578125" style="34"/>
    <col min="2287" max="2287" width="5.28515625" style="34" customWidth="1"/>
    <col min="2288" max="2288" width="34.42578125" style="34" customWidth="1"/>
    <col min="2289" max="2303" width="11.42578125" style="34" customWidth="1"/>
    <col min="2304" max="2542" width="11.42578125" style="34"/>
    <col min="2543" max="2543" width="5.28515625" style="34" customWidth="1"/>
    <col min="2544" max="2544" width="34.42578125" style="34" customWidth="1"/>
    <col min="2545" max="2559" width="11.42578125" style="34" customWidth="1"/>
    <col min="2560" max="2798" width="11.42578125" style="34"/>
    <col min="2799" max="2799" width="5.28515625" style="34" customWidth="1"/>
    <col min="2800" max="2800" width="34.42578125" style="34" customWidth="1"/>
    <col min="2801" max="2815" width="11.42578125" style="34" customWidth="1"/>
    <col min="2816" max="3054" width="11.42578125" style="34"/>
    <col min="3055" max="3055" width="5.28515625" style="34" customWidth="1"/>
    <col min="3056" max="3056" width="34.42578125" style="34" customWidth="1"/>
    <col min="3057" max="3071" width="11.42578125" style="34" customWidth="1"/>
    <col min="3072" max="3310" width="11.42578125" style="34"/>
    <col min="3311" max="3311" width="5.28515625" style="34" customWidth="1"/>
    <col min="3312" max="3312" width="34.42578125" style="34" customWidth="1"/>
    <col min="3313" max="3327" width="11.42578125" style="34" customWidth="1"/>
    <col min="3328" max="3566" width="11.42578125" style="34"/>
    <col min="3567" max="3567" width="5.28515625" style="34" customWidth="1"/>
    <col min="3568" max="3568" width="34.42578125" style="34" customWidth="1"/>
    <col min="3569" max="3583" width="11.42578125" style="34" customWidth="1"/>
    <col min="3584" max="3822" width="11.42578125" style="34"/>
    <col min="3823" max="3823" width="5.28515625" style="34" customWidth="1"/>
    <col min="3824" max="3824" width="34.42578125" style="34" customWidth="1"/>
    <col min="3825" max="3839" width="11.42578125" style="34" customWidth="1"/>
    <col min="3840" max="4078" width="11.42578125" style="34"/>
    <col min="4079" max="4079" width="5.28515625" style="34" customWidth="1"/>
    <col min="4080" max="4080" width="34.42578125" style="34" customWidth="1"/>
    <col min="4081" max="4095" width="11.42578125" style="34" customWidth="1"/>
    <col min="4096" max="4334" width="11.42578125" style="34"/>
    <col min="4335" max="4335" width="5.28515625" style="34" customWidth="1"/>
    <col min="4336" max="4336" width="34.42578125" style="34" customWidth="1"/>
    <col min="4337" max="4351" width="11.42578125" style="34" customWidth="1"/>
    <col min="4352" max="4590" width="11.42578125" style="34"/>
    <col min="4591" max="4591" width="5.28515625" style="34" customWidth="1"/>
    <col min="4592" max="4592" width="34.42578125" style="34" customWidth="1"/>
    <col min="4593" max="4607" width="11.42578125" style="34" customWidth="1"/>
    <col min="4608" max="4846" width="11.42578125" style="34"/>
    <col min="4847" max="4847" width="5.28515625" style="34" customWidth="1"/>
    <col min="4848" max="4848" width="34.42578125" style="34" customWidth="1"/>
    <col min="4849" max="4863" width="11.42578125" style="34" customWidth="1"/>
    <col min="4864" max="5102" width="11.42578125" style="34"/>
    <col min="5103" max="5103" width="5.28515625" style="34" customWidth="1"/>
    <col min="5104" max="5104" width="34.42578125" style="34" customWidth="1"/>
    <col min="5105" max="5119" width="11.42578125" style="34" customWidth="1"/>
    <col min="5120" max="5358" width="11.42578125" style="34"/>
    <col min="5359" max="5359" width="5.28515625" style="34" customWidth="1"/>
    <col min="5360" max="5360" width="34.42578125" style="34" customWidth="1"/>
    <col min="5361" max="5375" width="11.42578125" style="34" customWidth="1"/>
    <col min="5376" max="5614" width="11.42578125" style="34"/>
    <col min="5615" max="5615" width="5.28515625" style="34" customWidth="1"/>
    <col min="5616" max="5616" width="34.42578125" style="34" customWidth="1"/>
    <col min="5617" max="5631" width="11.42578125" style="34" customWidth="1"/>
    <col min="5632" max="5870" width="11.42578125" style="34"/>
    <col min="5871" max="5871" width="5.28515625" style="34" customWidth="1"/>
    <col min="5872" max="5872" width="34.42578125" style="34" customWidth="1"/>
    <col min="5873" max="5887" width="11.42578125" style="34" customWidth="1"/>
    <col min="5888" max="6126" width="11.42578125" style="34"/>
    <col min="6127" max="6127" width="5.28515625" style="34" customWidth="1"/>
    <col min="6128" max="6128" width="34.42578125" style="34" customWidth="1"/>
    <col min="6129" max="6143" width="11.42578125" style="34" customWidth="1"/>
    <col min="6144" max="6382" width="11.42578125" style="34"/>
    <col min="6383" max="6383" width="5.28515625" style="34" customWidth="1"/>
    <col min="6384" max="6384" width="34.42578125" style="34" customWidth="1"/>
    <col min="6385" max="6399" width="11.42578125" style="34" customWidth="1"/>
    <col min="6400" max="6638" width="11.42578125" style="34"/>
    <col min="6639" max="6639" width="5.28515625" style="34" customWidth="1"/>
    <col min="6640" max="6640" width="34.42578125" style="34" customWidth="1"/>
    <col min="6641" max="6655" width="11.42578125" style="34" customWidth="1"/>
    <col min="6656" max="6894" width="11.42578125" style="34"/>
    <col min="6895" max="6895" width="5.28515625" style="34" customWidth="1"/>
    <col min="6896" max="6896" width="34.42578125" style="34" customWidth="1"/>
    <col min="6897" max="6911" width="11.42578125" style="34" customWidth="1"/>
    <col min="6912" max="7150" width="11.42578125" style="34"/>
    <col min="7151" max="7151" width="5.28515625" style="34" customWidth="1"/>
    <col min="7152" max="7152" width="34.42578125" style="34" customWidth="1"/>
    <col min="7153" max="7167" width="11.42578125" style="34" customWidth="1"/>
    <col min="7168" max="7406" width="11.42578125" style="34"/>
    <col min="7407" max="7407" width="5.28515625" style="34" customWidth="1"/>
    <col min="7408" max="7408" width="34.42578125" style="34" customWidth="1"/>
    <col min="7409" max="7423" width="11.42578125" style="34" customWidth="1"/>
    <col min="7424" max="7662" width="11.42578125" style="34"/>
    <col min="7663" max="7663" width="5.28515625" style="34" customWidth="1"/>
    <col min="7664" max="7664" width="34.42578125" style="34" customWidth="1"/>
    <col min="7665" max="7679" width="11.42578125" style="34" customWidth="1"/>
    <col min="7680" max="7918" width="11.42578125" style="34"/>
    <col min="7919" max="7919" width="5.28515625" style="34" customWidth="1"/>
    <col min="7920" max="7920" width="34.42578125" style="34" customWidth="1"/>
    <col min="7921" max="7935" width="11.42578125" style="34" customWidth="1"/>
    <col min="7936" max="8174" width="11.42578125" style="34"/>
    <col min="8175" max="8175" width="5.28515625" style="34" customWidth="1"/>
    <col min="8176" max="8176" width="34.42578125" style="34" customWidth="1"/>
    <col min="8177" max="8191" width="11.42578125" style="34" customWidth="1"/>
    <col min="8192" max="8430" width="11.42578125" style="34"/>
    <col min="8431" max="8431" width="5.28515625" style="34" customWidth="1"/>
    <col min="8432" max="8432" width="34.42578125" style="34" customWidth="1"/>
    <col min="8433" max="8447" width="11.42578125" style="34" customWidth="1"/>
    <col min="8448" max="8686" width="11.42578125" style="34"/>
    <col min="8687" max="8687" width="5.28515625" style="34" customWidth="1"/>
    <col min="8688" max="8688" width="34.42578125" style="34" customWidth="1"/>
    <col min="8689" max="8703" width="11.42578125" style="34" customWidth="1"/>
    <col min="8704" max="8942" width="11.42578125" style="34"/>
    <col min="8943" max="8943" width="5.28515625" style="34" customWidth="1"/>
    <col min="8944" max="8944" width="34.42578125" style="34" customWidth="1"/>
    <col min="8945" max="8959" width="11.42578125" style="34" customWidth="1"/>
    <col min="8960" max="9198" width="11.42578125" style="34"/>
    <col min="9199" max="9199" width="5.28515625" style="34" customWidth="1"/>
    <col min="9200" max="9200" width="34.42578125" style="34" customWidth="1"/>
    <col min="9201" max="9215" width="11.42578125" style="34" customWidth="1"/>
    <col min="9216" max="9454" width="11.42578125" style="34"/>
    <col min="9455" max="9455" width="5.28515625" style="34" customWidth="1"/>
    <col min="9456" max="9456" width="34.42578125" style="34" customWidth="1"/>
    <col min="9457" max="9471" width="11.42578125" style="34" customWidth="1"/>
    <col min="9472" max="9710" width="11.42578125" style="34"/>
    <col min="9711" max="9711" width="5.28515625" style="34" customWidth="1"/>
    <col min="9712" max="9712" width="34.42578125" style="34" customWidth="1"/>
    <col min="9713" max="9727" width="11.42578125" style="34" customWidth="1"/>
    <col min="9728" max="9966" width="11.42578125" style="34"/>
    <col min="9967" max="9967" width="5.28515625" style="34" customWidth="1"/>
    <col min="9968" max="9968" width="34.42578125" style="34" customWidth="1"/>
    <col min="9969" max="9983" width="11.42578125" style="34" customWidth="1"/>
    <col min="9984" max="10222" width="11.42578125" style="34"/>
    <col min="10223" max="10223" width="5.28515625" style="34" customWidth="1"/>
    <col min="10224" max="10224" width="34.42578125" style="34" customWidth="1"/>
    <col min="10225" max="10239" width="11.42578125" style="34" customWidth="1"/>
    <col min="10240" max="10478" width="11.42578125" style="34"/>
    <col min="10479" max="10479" width="5.28515625" style="34" customWidth="1"/>
    <col min="10480" max="10480" width="34.42578125" style="34" customWidth="1"/>
    <col min="10481" max="10495" width="11.42578125" style="34" customWidth="1"/>
    <col min="10496" max="10734" width="11.42578125" style="34"/>
    <col min="10735" max="10735" width="5.28515625" style="34" customWidth="1"/>
    <col min="10736" max="10736" width="34.42578125" style="34" customWidth="1"/>
    <col min="10737" max="10751" width="11.42578125" style="34" customWidth="1"/>
    <col min="10752" max="10990" width="11.42578125" style="34"/>
    <col min="10991" max="10991" width="5.28515625" style="34" customWidth="1"/>
    <col min="10992" max="10992" width="34.42578125" style="34" customWidth="1"/>
    <col min="10993" max="11007" width="11.42578125" style="34" customWidth="1"/>
    <col min="11008" max="11246" width="11.42578125" style="34"/>
    <col min="11247" max="11247" width="5.28515625" style="34" customWidth="1"/>
    <col min="11248" max="11248" width="34.42578125" style="34" customWidth="1"/>
    <col min="11249" max="11263" width="11.42578125" style="34" customWidth="1"/>
    <col min="11264" max="11502" width="11.42578125" style="34"/>
    <col min="11503" max="11503" width="5.28515625" style="34" customWidth="1"/>
    <col min="11504" max="11504" width="34.42578125" style="34" customWidth="1"/>
    <col min="11505" max="11519" width="11.42578125" style="34" customWidth="1"/>
    <col min="11520" max="11758" width="11.42578125" style="34"/>
    <col min="11759" max="11759" width="5.28515625" style="34" customWidth="1"/>
    <col min="11760" max="11760" width="34.42578125" style="34" customWidth="1"/>
    <col min="11761" max="11775" width="11.42578125" style="34" customWidth="1"/>
    <col min="11776" max="12014" width="11.42578125" style="34"/>
    <col min="12015" max="12015" width="5.28515625" style="34" customWidth="1"/>
    <col min="12016" max="12016" width="34.42578125" style="34" customWidth="1"/>
    <col min="12017" max="12031" width="11.42578125" style="34" customWidth="1"/>
    <col min="12032" max="12270" width="11.42578125" style="34"/>
    <col min="12271" max="12271" width="5.28515625" style="34" customWidth="1"/>
    <col min="12272" max="12272" width="34.42578125" style="34" customWidth="1"/>
    <col min="12273" max="12287" width="11.42578125" style="34" customWidth="1"/>
    <col min="12288" max="12526" width="11.42578125" style="34"/>
    <col min="12527" max="12527" width="5.28515625" style="34" customWidth="1"/>
    <col min="12528" max="12528" width="34.42578125" style="34" customWidth="1"/>
    <col min="12529" max="12543" width="11.42578125" style="34" customWidth="1"/>
    <col min="12544" max="12782" width="11.42578125" style="34"/>
    <col min="12783" max="12783" width="5.28515625" style="34" customWidth="1"/>
    <col min="12784" max="12784" width="34.42578125" style="34" customWidth="1"/>
    <col min="12785" max="12799" width="11.42578125" style="34" customWidth="1"/>
    <col min="12800" max="13038" width="11.42578125" style="34"/>
    <col min="13039" max="13039" width="5.28515625" style="34" customWidth="1"/>
    <col min="13040" max="13040" width="34.42578125" style="34" customWidth="1"/>
    <col min="13041" max="13055" width="11.42578125" style="34" customWidth="1"/>
    <col min="13056" max="13294" width="11.42578125" style="34"/>
    <col min="13295" max="13295" width="5.28515625" style="34" customWidth="1"/>
    <col min="13296" max="13296" width="34.42578125" style="34" customWidth="1"/>
    <col min="13297" max="13311" width="11.42578125" style="34" customWidth="1"/>
    <col min="13312" max="13550" width="11.42578125" style="34"/>
    <col min="13551" max="13551" width="5.28515625" style="34" customWidth="1"/>
    <col min="13552" max="13552" width="34.42578125" style="34" customWidth="1"/>
    <col min="13553" max="13567" width="11.42578125" style="34" customWidth="1"/>
    <col min="13568" max="13806" width="11.42578125" style="34"/>
    <col min="13807" max="13807" width="5.28515625" style="34" customWidth="1"/>
    <col min="13808" max="13808" width="34.42578125" style="34" customWidth="1"/>
    <col min="13809" max="13823" width="11.42578125" style="34" customWidth="1"/>
    <col min="13824" max="14062" width="11.42578125" style="34"/>
    <col min="14063" max="14063" width="5.28515625" style="34" customWidth="1"/>
    <col min="14064" max="14064" width="34.42578125" style="34" customWidth="1"/>
    <col min="14065" max="14079" width="11.42578125" style="34" customWidth="1"/>
    <col min="14080" max="14318" width="11.42578125" style="34"/>
    <col min="14319" max="14319" width="5.28515625" style="34" customWidth="1"/>
    <col min="14320" max="14320" width="34.42578125" style="34" customWidth="1"/>
    <col min="14321" max="14335" width="11.42578125" style="34" customWidth="1"/>
    <col min="14336" max="14574" width="11.42578125" style="34"/>
    <col min="14575" max="14575" width="5.28515625" style="34" customWidth="1"/>
    <col min="14576" max="14576" width="34.42578125" style="34" customWidth="1"/>
    <col min="14577" max="14591" width="11.42578125" style="34" customWidth="1"/>
    <col min="14592" max="14830" width="11.42578125" style="34"/>
    <col min="14831" max="14831" width="5.28515625" style="34" customWidth="1"/>
    <col min="14832" max="14832" width="34.42578125" style="34" customWidth="1"/>
    <col min="14833" max="14847" width="11.42578125" style="34" customWidth="1"/>
    <col min="14848" max="15086" width="11.42578125" style="34"/>
    <col min="15087" max="15087" width="5.28515625" style="34" customWidth="1"/>
    <col min="15088" max="15088" width="34.42578125" style="34" customWidth="1"/>
    <col min="15089" max="15103" width="11.42578125" style="34" customWidth="1"/>
    <col min="15104" max="15342" width="11.42578125" style="34"/>
    <col min="15343" max="15343" width="5.28515625" style="34" customWidth="1"/>
    <col min="15344" max="15344" width="34.42578125" style="34" customWidth="1"/>
    <col min="15345" max="15359" width="11.42578125" style="34" customWidth="1"/>
    <col min="15360" max="15598" width="11.42578125" style="34"/>
    <col min="15599" max="15599" width="5.28515625" style="34" customWidth="1"/>
    <col min="15600" max="15600" width="34.42578125" style="34" customWidth="1"/>
    <col min="15601" max="15615" width="11.42578125" style="34" customWidth="1"/>
    <col min="15616" max="15854" width="11.42578125" style="34"/>
    <col min="15855" max="15855" width="5.28515625" style="34" customWidth="1"/>
    <col min="15856" max="15856" width="34.42578125" style="34" customWidth="1"/>
    <col min="15857" max="15871" width="11.42578125" style="34" customWidth="1"/>
    <col min="15872" max="16110" width="11.42578125" style="34"/>
    <col min="16111" max="16111" width="5.28515625" style="34" customWidth="1"/>
    <col min="16112" max="16112" width="34.42578125" style="34" customWidth="1"/>
    <col min="16113" max="16127" width="11.42578125" style="34" customWidth="1"/>
    <col min="16128" max="16384" width="11.42578125" style="34"/>
  </cols>
  <sheetData>
    <row r="3" spans="2:4">
      <c r="B3" s="2" t="s">
        <v>22</v>
      </c>
    </row>
    <row r="4" spans="2:4">
      <c r="B4" s="35" t="s">
        <v>23</v>
      </c>
    </row>
    <row r="6" spans="2:4" ht="18.95" customHeight="1">
      <c r="B6" s="61"/>
      <c r="C6" s="62" t="s">
        <v>3</v>
      </c>
      <c r="D6" s="63" t="s">
        <v>4</v>
      </c>
    </row>
    <row r="7" spans="2:4" ht="18.95" customHeight="1">
      <c r="B7" s="61"/>
      <c r="C7" s="62"/>
      <c r="D7" s="63"/>
    </row>
    <row r="8" spans="2:4" s="36" customFormat="1">
      <c r="B8" s="10"/>
      <c r="C8" s="11" t="s">
        <v>5</v>
      </c>
      <c r="D8" s="11" t="s">
        <v>5</v>
      </c>
    </row>
    <row r="9" spans="2:4" s="37" customFormat="1">
      <c r="B9" s="56" t="s">
        <v>7</v>
      </c>
      <c r="C9" s="27">
        <v>109934</v>
      </c>
      <c r="D9" s="27">
        <v>110557</v>
      </c>
    </row>
    <row r="10" spans="2:4" s="37" customFormat="1">
      <c r="B10" s="57" t="s">
        <v>8</v>
      </c>
      <c r="C10" s="17">
        <v>-82650</v>
      </c>
      <c r="D10" s="17">
        <v>-82496</v>
      </c>
    </row>
    <row r="11" spans="2:4" s="37" customFormat="1">
      <c r="B11" s="57" t="s">
        <v>9</v>
      </c>
      <c r="C11" s="27">
        <v>27284</v>
      </c>
      <c r="D11" s="27">
        <v>28061</v>
      </c>
    </row>
    <row r="12" spans="2:4" s="37" customFormat="1">
      <c r="B12" s="57" t="s">
        <v>10</v>
      </c>
      <c r="C12" s="17">
        <v>-13198</v>
      </c>
      <c r="D12" s="17">
        <v>-13583</v>
      </c>
    </row>
    <row r="13" spans="2:4" s="37" customFormat="1">
      <c r="B13" s="58" t="s">
        <v>11</v>
      </c>
      <c r="C13" s="38">
        <v>14086</v>
      </c>
      <c r="D13" s="38">
        <v>14478</v>
      </c>
    </row>
    <row r="14" spans="2:4" s="37" customFormat="1">
      <c r="B14" s="57" t="s">
        <v>24</v>
      </c>
      <c r="C14" s="27">
        <v>2990</v>
      </c>
      <c r="D14" s="27">
        <v>571</v>
      </c>
    </row>
    <row r="15" spans="2:4" s="37" customFormat="1">
      <c r="B15" s="57" t="s">
        <v>25</v>
      </c>
      <c r="C15" s="27">
        <v>1565.1019999999999</v>
      </c>
      <c r="D15" s="27">
        <v>1807</v>
      </c>
    </row>
    <row r="16" spans="2:4" s="37" customFormat="1">
      <c r="B16" s="57" t="s">
        <v>26</v>
      </c>
      <c r="C16" s="27">
        <v>-2446.5739999999996</v>
      </c>
      <c r="D16" s="27">
        <v>-2391</v>
      </c>
    </row>
    <row r="17" spans="2:4" s="37" customFormat="1">
      <c r="B17" s="57" t="s">
        <v>27</v>
      </c>
      <c r="C17" s="27">
        <v>5276.5570000000007</v>
      </c>
      <c r="D17" s="27">
        <v>5500</v>
      </c>
    </row>
    <row r="18" spans="2:4" s="37" customFormat="1">
      <c r="B18" s="57" t="s">
        <v>28</v>
      </c>
      <c r="C18" s="27">
        <v>-1663</v>
      </c>
      <c r="D18" s="27">
        <v>-347</v>
      </c>
    </row>
    <row r="19" spans="2:4" s="37" customFormat="1">
      <c r="B19" s="57" t="s">
        <v>29</v>
      </c>
      <c r="C19" s="27">
        <v>-3</v>
      </c>
      <c r="D19" s="27">
        <v>6</v>
      </c>
    </row>
    <row r="20" spans="2:4" s="37" customFormat="1">
      <c r="B20" s="58" t="s">
        <v>30</v>
      </c>
      <c r="C20" s="38">
        <v>19805.084999999999</v>
      </c>
      <c r="D20" s="38">
        <v>19624</v>
      </c>
    </row>
    <row r="21" spans="2:4" s="37" customFormat="1">
      <c r="B21" s="58" t="s">
        <v>31</v>
      </c>
      <c r="C21" s="38">
        <v>-4337.134</v>
      </c>
      <c r="D21" s="38">
        <v>-3256</v>
      </c>
    </row>
    <row r="22" spans="2:4" s="37" customFormat="1">
      <c r="B22" s="58" t="s">
        <v>32</v>
      </c>
      <c r="C22" s="38">
        <v>15467.950999999999</v>
      </c>
      <c r="D22" s="38">
        <v>16368</v>
      </c>
    </row>
    <row r="23" spans="2:4" ht="18.95" customHeight="1">
      <c r="B23" s="57" t="s">
        <v>33</v>
      </c>
      <c r="C23" s="39">
        <v>14682</v>
      </c>
      <c r="D23" s="39">
        <v>15697</v>
      </c>
    </row>
    <row r="24" spans="2:4">
      <c r="B24" s="57" t="s">
        <v>34</v>
      </c>
      <c r="C24" s="39">
        <v>786.01399999999558</v>
      </c>
      <c r="D24" s="39">
        <v>671</v>
      </c>
    </row>
    <row r="26" spans="2:4">
      <c r="B26" s="40" t="s">
        <v>35</v>
      </c>
    </row>
    <row r="27" spans="2:4">
      <c r="B27" s="56" t="s">
        <v>12</v>
      </c>
      <c r="C27" s="17">
        <v>8823</v>
      </c>
      <c r="D27" s="19">
        <v>8511</v>
      </c>
    </row>
    <row r="28" spans="2:4">
      <c r="B28" s="59" t="s">
        <v>16</v>
      </c>
      <c r="C28" s="41">
        <v>22909</v>
      </c>
      <c r="D28" s="41">
        <v>22989</v>
      </c>
    </row>
    <row r="29" spans="2:4" s="55" customFormat="1">
      <c r="B29" s="60" t="s">
        <v>14</v>
      </c>
      <c r="C29" s="42">
        <f t="shared" ref="C29:D29" si="0">C28/C9</f>
        <v>0.20838866956537558</v>
      </c>
      <c r="D29" s="42">
        <f t="shared" si="0"/>
        <v>0.20793798673987174</v>
      </c>
    </row>
    <row r="30" spans="2:4">
      <c r="B30" s="43"/>
    </row>
    <row r="31" spans="2:4">
      <c r="B31" s="43"/>
    </row>
  </sheetData>
  <mergeCells count="3">
    <mergeCell ref="B6:B7"/>
    <mergeCell ref="C6:C7"/>
    <mergeCell ref="D6:D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3" width="11.42578125" style="4" customWidth="1"/>
    <col min="4" max="4" width="6.85546875" style="1" customWidth="1"/>
    <col min="5" max="6" width="11.42578125" style="4" customWidth="1"/>
    <col min="7" max="7" width="7.42578125" style="1" customWidth="1"/>
    <col min="8" max="9" width="11.42578125" style="4" customWidth="1"/>
    <col min="10" max="10" width="8" style="1" customWidth="1"/>
    <col min="11" max="13" width="11.42578125" style="4" customWidth="1"/>
    <col min="14" max="206" width="11.42578125" style="4"/>
    <col min="207" max="207" width="28.42578125" style="4" customWidth="1"/>
    <col min="208" max="213" width="11.42578125" style="4" customWidth="1"/>
    <col min="214" max="214" width="11.7109375" style="4" customWidth="1"/>
    <col min="215" max="239" width="11.42578125" style="4" customWidth="1"/>
    <col min="240" max="244" width="11.140625" style="4" customWidth="1"/>
    <col min="245" max="252" width="11.42578125" style="4" customWidth="1"/>
    <col min="253" max="253" width="4.28515625" style="4" customWidth="1"/>
    <col min="254" max="269" width="11.42578125" style="4" customWidth="1"/>
    <col min="270" max="462" width="11.42578125" style="4"/>
    <col min="463" max="463" width="28.42578125" style="4" customWidth="1"/>
    <col min="464" max="469" width="11.42578125" style="4" customWidth="1"/>
    <col min="470" max="470" width="11.7109375" style="4" customWidth="1"/>
    <col min="471" max="495" width="11.42578125" style="4" customWidth="1"/>
    <col min="496" max="500" width="11.140625" style="4" customWidth="1"/>
    <col min="501" max="508" width="11.42578125" style="4" customWidth="1"/>
    <col min="509" max="509" width="4.28515625" style="4" customWidth="1"/>
    <col min="510" max="525" width="11.42578125" style="4" customWidth="1"/>
    <col min="526" max="718" width="11.42578125" style="4"/>
    <col min="719" max="719" width="28.42578125" style="4" customWidth="1"/>
    <col min="720" max="725" width="11.42578125" style="4" customWidth="1"/>
    <col min="726" max="726" width="11.7109375" style="4" customWidth="1"/>
    <col min="727" max="751" width="11.42578125" style="4" customWidth="1"/>
    <col min="752" max="756" width="11.140625" style="4" customWidth="1"/>
    <col min="757" max="764" width="11.42578125" style="4" customWidth="1"/>
    <col min="765" max="765" width="4.28515625" style="4" customWidth="1"/>
    <col min="766" max="781" width="11.42578125" style="4" customWidth="1"/>
    <col min="782" max="974" width="11.42578125" style="4"/>
    <col min="975" max="975" width="28.42578125" style="4" customWidth="1"/>
    <col min="976" max="981" width="11.42578125" style="4" customWidth="1"/>
    <col min="982" max="982" width="11.7109375" style="4" customWidth="1"/>
    <col min="983" max="1007" width="11.42578125" style="4" customWidth="1"/>
    <col min="1008" max="1012" width="11.140625" style="4" customWidth="1"/>
    <col min="1013" max="1020" width="11.42578125" style="4" customWidth="1"/>
    <col min="1021" max="1021" width="4.28515625" style="4" customWidth="1"/>
    <col min="1022" max="1037" width="11.42578125" style="4" customWidth="1"/>
    <col min="1038" max="1230" width="11.42578125" style="4"/>
    <col min="1231" max="1231" width="28.42578125" style="4" customWidth="1"/>
    <col min="1232" max="1237" width="11.42578125" style="4" customWidth="1"/>
    <col min="1238" max="1238" width="11.7109375" style="4" customWidth="1"/>
    <col min="1239" max="1263" width="11.42578125" style="4" customWidth="1"/>
    <col min="1264" max="1268" width="11.140625" style="4" customWidth="1"/>
    <col min="1269" max="1276" width="11.42578125" style="4" customWidth="1"/>
    <col min="1277" max="1277" width="4.28515625" style="4" customWidth="1"/>
    <col min="1278" max="1293" width="11.42578125" style="4" customWidth="1"/>
    <col min="1294" max="1486" width="11.42578125" style="4"/>
    <col min="1487" max="1487" width="28.42578125" style="4" customWidth="1"/>
    <col min="1488" max="1493" width="11.42578125" style="4" customWidth="1"/>
    <col min="1494" max="1494" width="11.7109375" style="4" customWidth="1"/>
    <col min="1495" max="1519" width="11.42578125" style="4" customWidth="1"/>
    <col min="1520" max="1524" width="11.140625" style="4" customWidth="1"/>
    <col min="1525" max="1532" width="11.42578125" style="4" customWidth="1"/>
    <col min="1533" max="1533" width="4.28515625" style="4" customWidth="1"/>
    <col min="1534" max="1549" width="11.42578125" style="4" customWidth="1"/>
    <col min="1550" max="1742" width="11.42578125" style="4"/>
    <col min="1743" max="1743" width="28.42578125" style="4" customWidth="1"/>
    <col min="1744" max="1749" width="11.42578125" style="4" customWidth="1"/>
    <col min="1750" max="1750" width="11.7109375" style="4" customWidth="1"/>
    <col min="1751" max="1775" width="11.42578125" style="4" customWidth="1"/>
    <col min="1776" max="1780" width="11.140625" style="4" customWidth="1"/>
    <col min="1781" max="1788" width="11.42578125" style="4" customWidth="1"/>
    <col min="1789" max="1789" width="4.28515625" style="4" customWidth="1"/>
    <col min="1790" max="1805" width="11.42578125" style="4" customWidth="1"/>
    <col min="1806" max="1998" width="11.42578125" style="4"/>
    <col min="1999" max="1999" width="28.42578125" style="4" customWidth="1"/>
    <col min="2000" max="2005" width="11.42578125" style="4" customWidth="1"/>
    <col min="2006" max="2006" width="11.7109375" style="4" customWidth="1"/>
    <col min="2007" max="2031" width="11.42578125" style="4" customWidth="1"/>
    <col min="2032" max="2036" width="11.140625" style="4" customWidth="1"/>
    <col min="2037" max="2044" width="11.42578125" style="4" customWidth="1"/>
    <col min="2045" max="2045" width="4.28515625" style="4" customWidth="1"/>
    <col min="2046" max="2061" width="11.42578125" style="4" customWidth="1"/>
    <col min="2062" max="2254" width="11.42578125" style="4"/>
    <col min="2255" max="2255" width="28.42578125" style="4" customWidth="1"/>
    <col min="2256" max="2261" width="11.42578125" style="4" customWidth="1"/>
    <col min="2262" max="2262" width="11.7109375" style="4" customWidth="1"/>
    <col min="2263" max="2287" width="11.42578125" style="4" customWidth="1"/>
    <col min="2288" max="2292" width="11.140625" style="4" customWidth="1"/>
    <col min="2293" max="2300" width="11.42578125" style="4" customWidth="1"/>
    <col min="2301" max="2301" width="4.28515625" style="4" customWidth="1"/>
    <col min="2302" max="2317" width="11.42578125" style="4" customWidth="1"/>
    <col min="2318" max="2510" width="11.42578125" style="4"/>
    <col min="2511" max="2511" width="28.42578125" style="4" customWidth="1"/>
    <col min="2512" max="2517" width="11.42578125" style="4" customWidth="1"/>
    <col min="2518" max="2518" width="11.7109375" style="4" customWidth="1"/>
    <col min="2519" max="2543" width="11.42578125" style="4" customWidth="1"/>
    <col min="2544" max="2548" width="11.140625" style="4" customWidth="1"/>
    <col min="2549" max="2556" width="11.42578125" style="4" customWidth="1"/>
    <col min="2557" max="2557" width="4.28515625" style="4" customWidth="1"/>
    <col min="2558" max="2573" width="11.42578125" style="4" customWidth="1"/>
    <col min="2574" max="2766" width="11.42578125" style="4"/>
    <col min="2767" max="2767" width="28.42578125" style="4" customWidth="1"/>
    <col min="2768" max="2773" width="11.42578125" style="4" customWidth="1"/>
    <col min="2774" max="2774" width="11.7109375" style="4" customWidth="1"/>
    <col min="2775" max="2799" width="11.42578125" style="4" customWidth="1"/>
    <col min="2800" max="2804" width="11.140625" style="4" customWidth="1"/>
    <col min="2805" max="2812" width="11.42578125" style="4" customWidth="1"/>
    <col min="2813" max="2813" width="4.28515625" style="4" customWidth="1"/>
    <col min="2814" max="2829" width="11.42578125" style="4" customWidth="1"/>
    <col min="2830" max="3022" width="11.42578125" style="4"/>
    <col min="3023" max="3023" width="28.42578125" style="4" customWidth="1"/>
    <col min="3024" max="3029" width="11.42578125" style="4" customWidth="1"/>
    <col min="3030" max="3030" width="11.7109375" style="4" customWidth="1"/>
    <col min="3031" max="3055" width="11.42578125" style="4" customWidth="1"/>
    <col min="3056" max="3060" width="11.140625" style="4" customWidth="1"/>
    <col min="3061" max="3068" width="11.42578125" style="4" customWidth="1"/>
    <col min="3069" max="3069" width="4.28515625" style="4" customWidth="1"/>
    <col min="3070" max="3085" width="11.42578125" style="4" customWidth="1"/>
    <col min="3086" max="3278" width="11.42578125" style="4"/>
    <col min="3279" max="3279" width="28.42578125" style="4" customWidth="1"/>
    <col min="3280" max="3285" width="11.42578125" style="4" customWidth="1"/>
    <col min="3286" max="3286" width="11.7109375" style="4" customWidth="1"/>
    <col min="3287" max="3311" width="11.42578125" style="4" customWidth="1"/>
    <col min="3312" max="3316" width="11.140625" style="4" customWidth="1"/>
    <col min="3317" max="3324" width="11.42578125" style="4" customWidth="1"/>
    <col min="3325" max="3325" width="4.28515625" style="4" customWidth="1"/>
    <col min="3326" max="3341" width="11.42578125" style="4" customWidth="1"/>
    <col min="3342" max="3534" width="11.42578125" style="4"/>
    <col min="3535" max="3535" width="28.42578125" style="4" customWidth="1"/>
    <col min="3536" max="3541" width="11.42578125" style="4" customWidth="1"/>
    <col min="3542" max="3542" width="11.7109375" style="4" customWidth="1"/>
    <col min="3543" max="3567" width="11.42578125" style="4" customWidth="1"/>
    <col min="3568" max="3572" width="11.140625" style="4" customWidth="1"/>
    <col min="3573" max="3580" width="11.42578125" style="4" customWidth="1"/>
    <col min="3581" max="3581" width="4.28515625" style="4" customWidth="1"/>
    <col min="3582" max="3597" width="11.42578125" style="4" customWidth="1"/>
    <col min="3598" max="3790" width="11.42578125" style="4"/>
    <col min="3791" max="3791" width="28.42578125" style="4" customWidth="1"/>
    <col min="3792" max="3797" width="11.42578125" style="4" customWidth="1"/>
    <col min="3798" max="3798" width="11.7109375" style="4" customWidth="1"/>
    <col min="3799" max="3823" width="11.42578125" style="4" customWidth="1"/>
    <col min="3824" max="3828" width="11.140625" style="4" customWidth="1"/>
    <col min="3829" max="3836" width="11.42578125" style="4" customWidth="1"/>
    <col min="3837" max="3837" width="4.28515625" style="4" customWidth="1"/>
    <col min="3838" max="3853" width="11.42578125" style="4" customWidth="1"/>
    <col min="3854" max="4046" width="11.42578125" style="4"/>
    <col min="4047" max="4047" width="28.42578125" style="4" customWidth="1"/>
    <col min="4048" max="4053" width="11.42578125" style="4" customWidth="1"/>
    <col min="4054" max="4054" width="11.7109375" style="4" customWidth="1"/>
    <col min="4055" max="4079" width="11.42578125" style="4" customWidth="1"/>
    <col min="4080" max="4084" width="11.140625" style="4" customWidth="1"/>
    <col min="4085" max="4092" width="11.42578125" style="4" customWidth="1"/>
    <col min="4093" max="4093" width="4.28515625" style="4" customWidth="1"/>
    <col min="4094" max="4109" width="11.42578125" style="4" customWidth="1"/>
    <col min="4110" max="4302" width="11.42578125" style="4"/>
    <col min="4303" max="4303" width="28.42578125" style="4" customWidth="1"/>
    <col min="4304" max="4309" width="11.42578125" style="4" customWidth="1"/>
    <col min="4310" max="4310" width="11.7109375" style="4" customWidth="1"/>
    <col min="4311" max="4335" width="11.42578125" style="4" customWidth="1"/>
    <col min="4336" max="4340" width="11.140625" style="4" customWidth="1"/>
    <col min="4341" max="4348" width="11.42578125" style="4" customWidth="1"/>
    <col min="4349" max="4349" width="4.28515625" style="4" customWidth="1"/>
    <col min="4350" max="4365" width="11.42578125" style="4" customWidth="1"/>
    <col min="4366" max="4558" width="11.42578125" style="4"/>
    <col min="4559" max="4559" width="28.42578125" style="4" customWidth="1"/>
    <col min="4560" max="4565" width="11.42578125" style="4" customWidth="1"/>
    <col min="4566" max="4566" width="11.7109375" style="4" customWidth="1"/>
    <col min="4567" max="4591" width="11.42578125" style="4" customWidth="1"/>
    <col min="4592" max="4596" width="11.140625" style="4" customWidth="1"/>
    <col min="4597" max="4604" width="11.42578125" style="4" customWidth="1"/>
    <col min="4605" max="4605" width="4.28515625" style="4" customWidth="1"/>
    <col min="4606" max="4621" width="11.42578125" style="4" customWidth="1"/>
    <col min="4622" max="4814" width="11.42578125" style="4"/>
    <col min="4815" max="4815" width="28.42578125" style="4" customWidth="1"/>
    <col min="4816" max="4821" width="11.42578125" style="4" customWidth="1"/>
    <col min="4822" max="4822" width="11.7109375" style="4" customWidth="1"/>
    <col min="4823" max="4847" width="11.42578125" style="4" customWidth="1"/>
    <col min="4848" max="4852" width="11.140625" style="4" customWidth="1"/>
    <col min="4853" max="4860" width="11.42578125" style="4" customWidth="1"/>
    <col min="4861" max="4861" width="4.28515625" style="4" customWidth="1"/>
    <col min="4862" max="4877" width="11.42578125" style="4" customWidth="1"/>
    <col min="4878" max="5070" width="11.42578125" style="4"/>
    <col min="5071" max="5071" width="28.42578125" style="4" customWidth="1"/>
    <col min="5072" max="5077" width="11.42578125" style="4" customWidth="1"/>
    <col min="5078" max="5078" width="11.7109375" style="4" customWidth="1"/>
    <col min="5079" max="5103" width="11.42578125" style="4" customWidth="1"/>
    <col min="5104" max="5108" width="11.140625" style="4" customWidth="1"/>
    <col min="5109" max="5116" width="11.42578125" style="4" customWidth="1"/>
    <col min="5117" max="5117" width="4.28515625" style="4" customWidth="1"/>
    <col min="5118" max="5133" width="11.42578125" style="4" customWidth="1"/>
    <col min="5134" max="5326" width="11.42578125" style="4"/>
    <col min="5327" max="5327" width="28.42578125" style="4" customWidth="1"/>
    <col min="5328" max="5333" width="11.42578125" style="4" customWidth="1"/>
    <col min="5334" max="5334" width="11.7109375" style="4" customWidth="1"/>
    <col min="5335" max="5359" width="11.42578125" style="4" customWidth="1"/>
    <col min="5360" max="5364" width="11.140625" style="4" customWidth="1"/>
    <col min="5365" max="5372" width="11.42578125" style="4" customWidth="1"/>
    <col min="5373" max="5373" width="4.28515625" style="4" customWidth="1"/>
    <col min="5374" max="5389" width="11.42578125" style="4" customWidth="1"/>
    <col min="5390" max="5582" width="11.42578125" style="4"/>
    <col min="5583" max="5583" width="28.42578125" style="4" customWidth="1"/>
    <col min="5584" max="5589" width="11.42578125" style="4" customWidth="1"/>
    <col min="5590" max="5590" width="11.7109375" style="4" customWidth="1"/>
    <col min="5591" max="5615" width="11.42578125" style="4" customWidth="1"/>
    <col min="5616" max="5620" width="11.140625" style="4" customWidth="1"/>
    <col min="5621" max="5628" width="11.42578125" style="4" customWidth="1"/>
    <col min="5629" max="5629" width="4.28515625" style="4" customWidth="1"/>
    <col min="5630" max="5645" width="11.42578125" style="4" customWidth="1"/>
    <col min="5646" max="5838" width="11.42578125" style="4"/>
    <col min="5839" max="5839" width="28.42578125" style="4" customWidth="1"/>
    <col min="5840" max="5845" width="11.42578125" style="4" customWidth="1"/>
    <col min="5846" max="5846" width="11.7109375" style="4" customWidth="1"/>
    <col min="5847" max="5871" width="11.42578125" style="4" customWidth="1"/>
    <col min="5872" max="5876" width="11.140625" style="4" customWidth="1"/>
    <col min="5877" max="5884" width="11.42578125" style="4" customWidth="1"/>
    <col min="5885" max="5885" width="4.28515625" style="4" customWidth="1"/>
    <col min="5886" max="5901" width="11.42578125" style="4" customWidth="1"/>
    <col min="5902" max="6094" width="11.42578125" style="4"/>
    <col min="6095" max="6095" width="28.42578125" style="4" customWidth="1"/>
    <col min="6096" max="6101" width="11.42578125" style="4" customWidth="1"/>
    <col min="6102" max="6102" width="11.7109375" style="4" customWidth="1"/>
    <col min="6103" max="6127" width="11.42578125" style="4" customWidth="1"/>
    <col min="6128" max="6132" width="11.140625" style="4" customWidth="1"/>
    <col min="6133" max="6140" width="11.42578125" style="4" customWidth="1"/>
    <col min="6141" max="6141" width="4.28515625" style="4" customWidth="1"/>
    <col min="6142" max="6157" width="11.42578125" style="4" customWidth="1"/>
    <col min="6158" max="6350" width="11.42578125" style="4"/>
    <col min="6351" max="6351" width="28.42578125" style="4" customWidth="1"/>
    <col min="6352" max="6357" width="11.42578125" style="4" customWidth="1"/>
    <col min="6358" max="6358" width="11.7109375" style="4" customWidth="1"/>
    <col min="6359" max="6383" width="11.42578125" style="4" customWidth="1"/>
    <col min="6384" max="6388" width="11.140625" style="4" customWidth="1"/>
    <col min="6389" max="6396" width="11.42578125" style="4" customWidth="1"/>
    <col min="6397" max="6397" width="4.28515625" style="4" customWidth="1"/>
    <col min="6398" max="6413" width="11.42578125" style="4" customWidth="1"/>
    <col min="6414" max="6606" width="11.42578125" style="4"/>
    <col min="6607" max="6607" width="28.42578125" style="4" customWidth="1"/>
    <col min="6608" max="6613" width="11.42578125" style="4" customWidth="1"/>
    <col min="6614" max="6614" width="11.7109375" style="4" customWidth="1"/>
    <col min="6615" max="6639" width="11.42578125" style="4" customWidth="1"/>
    <col min="6640" max="6644" width="11.140625" style="4" customWidth="1"/>
    <col min="6645" max="6652" width="11.42578125" style="4" customWidth="1"/>
    <col min="6653" max="6653" width="4.28515625" style="4" customWidth="1"/>
    <col min="6654" max="6669" width="11.42578125" style="4" customWidth="1"/>
    <col min="6670" max="6862" width="11.42578125" style="4"/>
    <col min="6863" max="6863" width="28.42578125" style="4" customWidth="1"/>
    <col min="6864" max="6869" width="11.42578125" style="4" customWidth="1"/>
    <col min="6870" max="6870" width="11.7109375" style="4" customWidth="1"/>
    <col min="6871" max="6895" width="11.42578125" style="4" customWidth="1"/>
    <col min="6896" max="6900" width="11.140625" style="4" customWidth="1"/>
    <col min="6901" max="6908" width="11.42578125" style="4" customWidth="1"/>
    <col min="6909" max="6909" width="4.28515625" style="4" customWidth="1"/>
    <col min="6910" max="6925" width="11.42578125" style="4" customWidth="1"/>
    <col min="6926" max="7118" width="11.42578125" style="4"/>
    <col min="7119" max="7119" width="28.42578125" style="4" customWidth="1"/>
    <col min="7120" max="7125" width="11.42578125" style="4" customWidth="1"/>
    <col min="7126" max="7126" width="11.7109375" style="4" customWidth="1"/>
    <col min="7127" max="7151" width="11.42578125" style="4" customWidth="1"/>
    <col min="7152" max="7156" width="11.140625" style="4" customWidth="1"/>
    <col min="7157" max="7164" width="11.42578125" style="4" customWidth="1"/>
    <col min="7165" max="7165" width="4.28515625" style="4" customWidth="1"/>
    <col min="7166" max="7181" width="11.42578125" style="4" customWidth="1"/>
    <col min="7182" max="7374" width="11.42578125" style="4"/>
    <col min="7375" max="7375" width="28.42578125" style="4" customWidth="1"/>
    <col min="7376" max="7381" width="11.42578125" style="4" customWidth="1"/>
    <col min="7382" max="7382" width="11.7109375" style="4" customWidth="1"/>
    <col min="7383" max="7407" width="11.42578125" style="4" customWidth="1"/>
    <col min="7408" max="7412" width="11.140625" style="4" customWidth="1"/>
    <col min="7413" max="7420" width="11.42578125" style="4" customWidth="1"/>
    <col min="7421" max="7421" width="4.28515625" style="4" customWidth="1"/>
    <col min="7422" max="7437" width="11.42578125" style="4" customWidth="1"/>
    <col min="7438" max="7630" width="11.42578125" style="4"/>
    <col min="7631" max="7631" width="28.42578125" style="4" customWidth="1"/>
    <col min="7632" max="7637" width="11.42578125" style="4" customWidth="1"/>
    <col min="7638" max="7638" width="11.7109375" style="4" customWidth="1"/>
    <col min="7639" max="7663" width="11.42578125" style="4" customWidth="1"/>
    <col min="7664" max="7668" width="11.140625" style="4" customWidth="1"/>
    <col min="7669" max="7676" width="11.42578125" style="4" customWidth="1"/>
    <col min="7677" max="7677" width="4.28515625" style="4" customWidth="1"/>
    <col min="7678" max="7693" width="11.42578125" style="4" customWidth="1"/>
    <col min="7694" max="7886" width="11.42578125" style="4"/>
    <col min="7887" max="7887" width="28.42578125" style="4" customWidth="1"/>
    <col min="7888" max="7893" width="11.42578125" style="4" customWidth="1"/>
    <col min="7894" max="7894" width="11.7109375" style="4" customWidth="1"/>
    <col min="7895" max="7919" width="11.42578125" style="4" customWidth="1"/>
    <col min="7920" max="7924" width="11.140625" style="4" customWidth="1"/>
    <col min="7925" max="7932" width="11.42578125" style="4" customWidth="1"/>
    <col min="7933" max="7933" width="4.28515625" style="4" customWidth="1"/>
    <col min="7934" max="7949" width="11.42578125" style="4" customWidth="1"/>
    <col min="7950" max="8142" width="11.42578125" style="4"/>
    <col min="8143" max="8143" width="28.42578125" style="4" customWidth="1"/>
    <col min="8144" max="8149" width="11.42578125" style="4" customWidth="1"/>
    <col min="8150" max="8150" width="11.7109375" style="4" customWidth="1"/>
    <col min="8151" max="8175" width="11.42578125" style="4" customWidth="1"/>
    <col min="8176" max="8180" width="11.140625" style="4" customWidth="1"/>
    <col min="8181" max="8188" width="11.42578125" style="4" customWidth="1"/>
    <col min="8189" max="8189" width="4.28515625" style="4" customWidth="1"/>
    <col min="8190" max="8205" width="11.42578125" style="4" customWidth="1"/>
    <col min="8206" max="8398" width="11.42578125" style="4"/>
    <col min="8399" max="8399" width="28.42578125" style="4" customWidth="1"/>
    <col min="8400" max="8405" width="11.42578125" style="4" customWidth="1"/>
    <col min="8406" max="8406" width="11.7109375" style="4" customWidth="1"/>
    <col min="8407" max="8431" width="11.42578125" style="4" customWidth="1"/>
    <col min="8432" max="8436" width="11.140625" style="4" customWidth="1"/>
    <col min="8437" max="8444" width="11.42578125" style="4" customWidth="1"/>
    <col min="8445" max="8445" width="4.28515625" style="4" customWidth="1"/>
    <col min="8446" max="8461" width="11.42578125" style="4" customWidth="1"/>
    <col min="8462" max="8654" width="11.42578125" style="4"/>
    <col min="8655" max="8655" width="28.42578125" style="4" customWidth="1"/>
    <col min="8656" max="8661" width="11.42578125" style="4" customWidth="1"/>
    <col min="8662" max="8662" width="11.7109375" style="4" customWidth="1"/>
    <col min="8663" max="8687" width="11.42578125" style="4" customWidth="1"/>
    <col min="8688" max="8692" width="11.140625" style="4" customWidth="1"/>
    <col min="8693" max="8700" width="11.42578125" style="4" customWidth="1"/>
    <col min="8701" max="8701" width="4.28515625" style="4" customWidth="1"/>
    <col min="8702" max="8717" width="11.42578125" style="4" customWidth="1"/>
    <col min="8718" max="8910" width="11.42578125" style="4"/>
    <col min="8911" max="8911" width="28.42578125" style="4" customWidth="1"/>
    <col min="8912" max="8917" width="11.42578125" style="4" customWidth="1"/>
    <col min="8918" max="8918" width="11.7109375" style="4" customWidth="1"/>
    <col min="8919" max="8943" width="11.42578125" style="4" customWidth="1"/>
    <col min="8944" max="8948" width="11.140625" style="4" customWidth="1"/>
    <col min="8949" max="8956" width="11.42578125" style="4" customWidth="1"/>
    <col min="8957" max="8957" width="4.28515625" style="4" customWidth="1"/>
    <col min="8958" max="8973" width="11.42578125" style="4" customWidth="1"/>
    <col min="8974" max="9166" width="11.42578125" style="4"/>
    <col min="9167" max="9167" width="28.42578125" style="4" customWidth="1"/>
    <col min="9168" max="9173" width="11.42578125" style="4" customWidth="1"/>
    <col min="9174" max="9174" width="11.7109375" style="4" customWidth="1"/>
    <col min="9175" max="9199" width="11.42578125" style="4" customWidth="1"/>
    <col min="9200" max="9204" width="11.140625" style="4" customWidth="1"/>
    <col min="9205" max="9212" width="11.42578125" style="4" customWidth="1"/>
    <col min="9213" max="9213" width="4.28515625" style="4" customWidth="1"/>
    <col min="9214" max="9229" width="11.42578125" style="4" customWidth="1"/>
    <col min="9230" max="9422" width="11.42578125" style="4"/>
    <col min="9423" max="9423" width="28.42578125" style="4" customWidth="1"/>
    <col min="9424" max="9429" width="11.42578125" style="4" customWidth="1"/>
    <col min="9430" max="9430" width="11.7109375" style="4" customWidth="1"/>
    <col min="9431" max="9455" width="11.42578125" style="4" customWidth="1"/>
    <col min="9456" max="9460" width="11.140625" style="4" customWidth="1"/>
    <col min="9461" max="9468" width="11.42578125" style="4" customWidth="1"/>
    <col min="9469" max="9469" width="4.28515625" style="4" customWidth="1"/>
    <col min="9470" max="9485" width="11.42578125" style="4" customWidth="1"/>
    <col min="9486" max="9678" width="11.42578125" style="4"/>
    <col min="9679" max="9679" width="28.42578125" style="4" customWidth="1"/>
    <col min="9680" max="9685" width="11.42578125" style="4" customWidth="1"/>
    <col min="9686" max="9686" width="11.7109375" style="4" customWidth="1"/>
    <col min="9687" max="9711" width="11.42578125" style="4" customWidth="1"/>
    <col min="9712" max="9716" width="11.140625" style="4" customWidth="1"/>
    <col min="9717" max="9724" width="11.42578125" style="4" customWidth="1"/>
    <col min="9725" max="9725" width="4.28515625" style="4" customWidth="1"/>
    <col min="9726" max="9741" width="11.42578125" style="4" customWidth="1"/>
    <col min="9742" max="9934" width="11.42578125" style="4"/>
    <col min="9935" max="9935" width="28.42578125" style="4" customWidth="1"/>
    <col min="9936" max="9941" width="11.42578125" style="4" customWidth="1"/>
    <col min="9942" max="9942" width="11.7109375" style="4" customWidth="1"/>
    <col min="9943" max="9967" width="11.42578125" style="4" customWidth="1"/>
    <col min="9968" max="9972" width="11.140625" style="4" customWidth="1"/>
    <col min="9973" max="9980" width="11.42578125" style="4" customWidth="1"/>
    <col min="9981" max="9981" width="4.28515625" style="4" customWidth="1"/>
    <col min="9982" max="9997" width="11.42578125" style="4" customWidth="1"/>
    <col min="9998" max="10190" width="11.42578125" style="4"/>
    <col min="10191" max="10191" width="28.42578125" style="4" customWidth="1"/>
    <col min="10192" max="10197" width="11.42578125" style="4" customWidth="1"/>
    <col min="10198" max="10198" width="11.7109375" style="4" customWidth="1"/>
    <col min="10199" max="10223" width="11.42578125" style="4" customWidth="1"/>
    <col min="10224" max="10228" width="11.140625" style="4" customWidth="1"/>
    <col min="10229" max="10236" width="11.42578125" style="4" customWidth="1"/>
    <col min="10237" max="10237" width="4.28515625" style="4" customWidth="1"/>
    <col min="10238" max="10253" width="11.42578125" style="4" customWidth="1"/>
    <col min="10254" max="10446" width="11.42578125" style="4"/>
    <col min="10447" max="10447" width="28.42578125" style="4" customWidth="1"/>
    <col min="10448" max="10453" width="11.42578125" style="4" customWidth="1"/>
    <col min="10454" max="10454" width="11.7109375" style="4" customWidth="1"/>
    <col min="10455" max="10479" width="11.42578125" style="4" customWidth="1"/>
    <col min="10480" max="10484" width="11.140625" style="4" customWidth="1"/>
    <col min="10485" max="10492" width="11.42578125" style="4" customWidth="1"/>
    <col min="10493" max="10493" width="4.28515625" style="4" customWidth="1"/>
    <col min="10494" max="10509" width="11.42578125" style="4" customWidth="1"/>
    <col min="10510" max="10702" width="11.42578125" style="4"/>
    <col min="10703" max="10703" width="28.42578125" style="4" customWidth="1"/>
    <col min="10704" max="10709" width="11.42578125" style="4" customWidth="1"/>
    <col min="10710" max="10710" width="11.7109375" style="4" customWidth="1"/>
    <col min="10711" max="10735" width="11.42578125" style="4" customWidth="1"/>
    <col min="10736" max="10740" width="11.140625" style="4" customWidth="1"/>
    <col min="10741" max="10748" width="11.42578125" style="4" customWidth="1"/>
    <col min="10749" max="10749" width="4.28515625" style="4" customWidth="1"/>
    <col min="10750" max="10765" width="11.42578125" style="4" customWidth="1"/>
    <col min="10766" max="10958" width="11.42578125" style="4"/>
    <col min="10959" max="10959" width="28.42578125" style="4" customWidth="1"/>
    <col min="10960" max="10965" width="11.42578125" style="4" customWidth="1"/>
    <col min="10966" max="10966" width="11.7109375" style="4" customWidth="1"/>
    <col min="10967" max="10991" width="11.42578125" style="4" customWidth="1"/>
    <col min="10992" max="10996" width="11.140625" style="4" customWidth="1"/>
    <col min="10997" max="11004" width="11.42578125" style="4" customWidth="1"/>
    <col min="11005" max="11005" width="4.28515625" style="4" customWidth="1"/>
    <col min="11006" max="11021" width="11.42578125" style="4" customWidth="1"/>
    <col min="11022" max="11214" width="11.42578125" style="4"/>
    <col min="11215" max="11215" width="28.42578125" style="4" customWidth="1"/>
    <col min="11216" max="11221" width="11.42578125" style="4" customWidth="1"/>
    <col min="11222" max="11222" width="11.7109375" style="4" customWidth="1"/>
    <col min="11223" max="11247" width="11.42578125" style="4" customWidth="1"/>
    <col min="11248" max="11252" width="11.140625" style="4" customWidth="1"/>
    <col min="11253" max="11260" width="11.42578125" style="4" customWidth="1"/>
    <col min="11261" max="11261" width="4.28515625" style="4" customWidth="1"/>
    <col min="11262" max="11277" width="11.42578125" style="4" customWidth="1"/>
    <col min="11278" max="11470" width="11.42578125" style="4"/>
    <col min="11471" max="11471" width="28.42578125" style="4" customWidth="1"/>
    <col min="11472" max="11477" width="11.42578125" style="4" customWidth="1"/>
    <col min="11478" max="11478" width="11.7109375" style="4" customWidth="1"/>
    <col min="11479" max="11503" width="11.42578125" style="4" customWidth="1"/>
    <col min="11504" max="11508" width="11.140625" style="4" customWidth="1"/>
    <col min="11509" max="11516" width="11.42578125" style="4" customWidth="1"/>
    <col min="11517" max="11517" width="4.28515625" style="4" customWidth="1"/>
    <col min="11518" max="11533" width="11.42578125" style="4" customWidth="1"/>
    <col min="11534" max="11726" width="11.42578125" style="4"/>
    <col min="11727" max="11727" width="28.42578125" style="4" customWidth="1"/>
    <col min="11728" max="11733" width="11.42578125" style="4" customWidth="1"/>
    <col min="11734" max="11734" width="11.7109375" style="4" customWidth="1"/>
    <col min="11735" max="11759" width="11.42578125" style="4" customWidth="1"/>
    <col min="11760" max="11764" width="11.140625" style="4" customWidth="1"/>
    <col min="11765" max="11772" width="11.42578125" style="4" customWidth="1"/>
    <col min="11773" max="11773" width="4.28515625" style="4" customWidth="1"/>
    <col min="11774" max="11789" width="11.42578125" style="4" customWidth="1"/>
    <col min="11790" max="11982" width="11.42578125" style="4"/>
    <col min="11983" max="11983" width="28.42578125" style="4" customWidth="1"/>
    <col min="11984" max="11989" width="11.42578125" style="4" customWidth="1"/>
    <col min="11990" max="11990" width="11.7109375" style="4" customWidth="1"/>
    <col min="11991" max="12015" width="11.42578125" style="4" customWidth="1"/>
    <col min="12016" max="12020" width="11.140625" style="4" customWidth="1"/>
    <col min="12021" max="12028" width="11.42578125" style="4" customWidth="1"/>
    <col min="12029" max="12029" width="4.28515625" style="4" customWidth="1"/>
    <col min="12030" max="12045" width="11.42578125" style="4" customWidth="1"/>
    <col min="12046" max="12238" width="11.42578125" style="4"/>
    <col min="12239" max="12239" width="28.42578125" style="4" customWidth="1"/>
    <col min="12240" max="12245" width="11.42578125" style="4" customWidth="1"/>
    <col min="12246" max="12246" width="11.7109375" style="4" customWidth="1"/>
    <col min="12247" max="12271" width="11.42578125" style="4" customWidth="1"/>
    <col min="12272" max="12276" width="11.140625" style="4" customWidth="1"/>
    <col min="12277" max="12284" width="11.42578125" style="4" customWidth="1"/>
    <col min="12285" max="12285" width="4.28515625" style="4" customWidth="1"/>
    <col min="12286" max="12301" width="11.42578125" style="4" customWidth="1"/>
    <col min="12302" max="12494" width="11.42578125" style="4"/>
    <col min="12495" max="12495" width="28.42578125" style="4" customWidth="1"/>
    <col min="12496" max="12501" width="11.42578125" style="4" customWidth="1"/>
    <col min="12502" max="12502" width="11.7109375" style="4" customWidth="1"/>
    <col min="12503" max="12527" width="11.42578125" style="4" customWidth="1"/>
    <col min="12528" max="12532" width="11.140625" style="4" customWidth="1"/>
    <col min="12533" max="12540" width="11.42578125" style="4" customWidth="1"/>
    <col min="12541" max="12541" width="4.28515625" style="4" customWidth="1"/>
    <col min="12542" max="12557" width="11.42578125" style="4" customWidth="1"/>
    <col min="12558" max="12750" width="11.42578125" style="4"/>
    <col min="12751" max="12751" width="28.42578125" style="4" customWidth="1"/>
    <col min="12752" max="12757" width="11.42578125" style="4" customWidth="1"/>
    <col min="12758" max="12758" width="11.7109375" style="4" customWidth="1"/>
    <col min="12759" max="12783" width="11.42578125" style="4" customWidth="1"/>
    <col min="12784" max="12788" width="11.140625" style="4" customWidth="1"/>
    <col min="12789" max="12796" width="11.42578125" style="4" customWidth="1"/>
    <col min="12797" max="12797" width="4.28515625" style="4" customWidth="1"/>
    <col min="12798" max="12813" width="11.42578125" style="4" customWidth="1"/>
    <col min="12814" max="13006" width="11.42578125" style="4"/>
    <col min="13007" max="13007" width="28.42578125" style="4" customWidth="1"/>
    <col min="13008" max="13013" width="11.42578125" style="4" customWidth="1"/>
    <col min="13014" max="13014" width="11.7109375" style="4" customWidth="1"/>
    <col min="13015" max="13039" width="11.42578125" style="4" customWidth="1"/>
    <col min="13040" max="13044" width="11.140625" style="4" customWidth="1"/>
    <col min="13045" max="13052" width="11.42578125" style="4" customWidth="1"/>
    <col min="13053" max="13053" width="4.28515625" style="4" customWidth="1"/>
    <col min="13054" max="13069" width="11.42578125" style="4" customWidth="1"/>
    <col min="13070" max="13262" width="11.42578125" style="4"/>
    <col min="13263" max="13263" width="28.42578125" style="4" customWidth="1"/>
    <col min="13264" max="13269" width="11.42578125" style="4" customWidth="1"/>
    <col min="13270" max="13270" width="11.7109375" style="4" customWidth="1"/>
    <col min="13271" max="13295" width="11.42578125" style="4" customWidth="1"/>
    <col min="13296" max="13300" width="11.140625" style="4" customWidth="1"/>
    <col min="13301" max="13308" width="11.42578125" style="4" customWidth="1"/>
    <col min="13309" max="13309" width="4.28515625" style="4" customWidth="1"/>
    <col min="13310" max="13325" width="11.42578125" style="4" customWidth="1"/>
    <col min="13326" max="13518" width="11.42578125" style="4"/>
    <col min="13519" max="13519" width="28.42578125" style="4" customWidth="1"/>
    <col min="13520" max="13525" width="11.42578125" style="4" customWidth="1"/>
    <col min="13526" max="13526" width="11.7109375" style="4" customWidth="1"/>
    <col min="13527" max="13551" width="11.42578125" style="4" customWidth="1"/>
    <col min="13552" max="13556" width="11.140625" style="4" customWidth="1"/>
    <col min="13557" max="13564" width="11.42578125" style="4" customWidth="1"/>
    <col min="13565" max="13565" width="4.28515625" style="4" customWidth="1"/>
    <col min="13566" max="13581" width="11.42578125" style="4" customWidth="1"/>
    <col min="13582" max="13774" width="11.42578125" style="4"/>
    <col min="13775" max="13775" width="28.42578125" style="4" customWidth="1"/>
    <col min="13776" max="13781" width="11.42578125" style="4" customWidth="1"/>
    <col min="13782" max="13782" width="11.7109375" style="4" customWidth="1"/>
    <col min="13783" max="13807" width="11.42578125" style="4" customWidth="1"/>
    <col min="13808" max="13812" width="11.140625" style="4" customWidth="1"/>
    <col min="13813" max="13820" width="11.42578125" style="4" customWidth="1"/>
    <col min="13821" max="13821" width="4.28515625" style="4" customWidth="1"/>
    <col min="13822" max="13837" width="11.42578125" style="4" customWidth="1"/>
    <col min="13838" max="14030" width="11.42578125" style="4"/>
    <col min="14031" max="14031" width="28.42578125" style="4" customWidth="1"/>
    <col min="14032" max="14037" width="11.42578125" style="4" customWidth="1"/>
    <col min="14038" max="14038" width="11.7109375" style="4" customWidth="1"/>
    <col min="14039" max="14063" width="11.42578125" style="4" customWidth="1"/>
    <col min="14064" max="14068" width="11.140625" style="4" customWidth="1"/>
    <col min="14069" max="14076" width="11.42578125" style="4" customWidth="1"/>
    <col min="14077" max="14077" width="4.28515625" style="4" customWidth="1"/>
    <col min="14078" max="14093" width="11.42578125" style="4" customWidth="1"/>
    <col min="14094" max="14286" width="11.42578125" style="4"/>
    <col min="14287" max="14287" width="28.42578125" style="4" customWidth="1"/>
    <col min="14288" max="14293" width="11.42578125" style="4" customWidth="1"/>
    <col min="14294" max="14294" width="11.7109375" style="4" customWidth="1"/>
    <col min="14295" max="14319" width="11.42578125" style="4" customWidth="1"/>
    <col min="14320" max="14324" width="11.140625" style="4" customWidth="1"/>
    <col min="14325" max="14332" width="11.42578125" style="4" customWidth="1"/>
    <col min="14333" max="14333" width="4.28515625" style="4" customWidth="1"/>
    <col min="14334" max="14349" width="11.42578125" style="4" customWidth="1"/>
    <col min="14350" max="14542" width="11.42578125" style="4"/>
    <col min="14543" max="14543" width="28.42578125" style="4" customWidth="1"/>
    <col min="14544" max="14549" width="11.42578125" style="4" customWidth="1"/>
    <col min="14550" max="14550" width="11.7109375" style="4" customWidth="1"/>
    <col min="14551" max="14575" width="11.42578125" style="4" customWidth="1"/>
    <col min="14576" max="14580" width="11.140625" style="4" customWidth="1"/>
    <col min="14581" max="14588" width="11.42578125" style="4" customWidth="1"/>
    <col min="14589" max="14589" width="4.28515625" style="4" customWidth="1"/>
    <col min="14590" max="14605" width="11.42578125" style="4" customWidth="1"/>
    <col min="14606" max="14798" width="11.42578125" style="4"/>
    <col min="14799" max="14799" width="28.42578125" style="4" customWidth="1"/>
    <col min="14800" max="14805" width="11.42578125" style="4" customWidth="1"/>
    <col min="14806" max="14806" width="11.7109375" style="4" customWidth="1"/>
    <col min="14807" max="14831" width="11.42578125" style="4" customWidth="1"/>
    <col min="14832" max="14836" width="11.140625" style="4" customWidth="1"/>
    <col min="14837" max="14844" width="11.42578125" style="4" customWidth="1"/>
    <col min="14845" max="14845" width="4.28515625" style="4" customWidth="1"/>
    <col min="14846" max="14861" width="11.42578125" style="4" customWidth="1"/>
    <col min="14862" max="15054" width="11.42578125" style="4"/>
    <col min="15055" max="15055" width="28.42578125" style="4" customWidth="1"/>
    <col min="15056" max="15061" width="11.42578125" style="4" customWidth="1"/>
    <col min="15062" max="15062" width="11.7109375" style="4" customWidth="1"/>
    <col min="15063" max="15087" width="11.42578125" style="4" customWidth="1"/>
    <col min="15088" max="15092" width="11.140625" style="4" customWidth="1"/>
    <col min="15093" max="15100" width="11.42578125" style="4" customWidth="1"/>
    <col min="15101" max="15101" width="4.28515625" style="4" customWidth="1"/>
    <col min="15102" max="15117" width="11.42578125" style="4" customWidth="1"/>
    <col min="15118" max="15310" width="11.42578125" style="4"/>
    <col min="15311" max="15311" width="28.42578125" style="4" customWidth="1"/>
    <col min="15312" max="15317" width="11.42578125" style="4" customWidth="1"/>
    <col min="15318" max="15318" width="11.7109375" style="4" customWidth="1"/>
    <col min="15319" max="15343" width="11.42578125" style="4" customWidth="1"/>
    <col min="15344" max="15348" width="11.140625" style="4" customWidth="1"/>
    <col min="15349" max="15356" width="11.42578125" style="4" customWidth="1"/>
    <col min="15357" max="15357" width="4.28515625" style="4" customWidth="1"/>
    <col min="15358" max="15373" width="11.42578125" style="4" customWidth="1"/>
    <col min="15374" max="15566" width="11.42578125" style="4"/>
    <col min="15567" max="15567" width="28.42578125" style="4" customWidth="1"/>
    <col min="15568" max="15573" width="11.42578125" style="4" customWidth="1"/>
    <col min="15574" max="15574" width="11.7109375" style="4" customWidth="1"/>
    <col min="15575" max="15599" width="11.42578125" style="4" customWidth="1"/>
    <col min="15600" max="15604" width="11.140625" style="4" customWidth="1"/>
    <col min="15605" max="15612" width="11.42578125" style="4" customWidth="1"/>
    <col min="15613" max="15613" width="4.28515625" style="4" customWidth="1"/>
    <col min="15614" max="15629" width="11.42578125" style="4" customWidth="1"/>
    <col min="15630" max="15822" width="11.42578125" style="4"/>
    <col min="15823" max="15823" width="28.42578125" style="4" customWidth="1"/>
    <col min="15824" max="15829" width="11.42578125" style="4" customWidth="1"/>
    <col min="15830" max="15830" width="11.7109375" style="4" customWidth="1"/>
    <col min="15831" max="15855" width="11.42578125" style="4" customWidth="1"/>
    <col min="15856" max="15860" width="11.140625" style="4" customWidth="1"/>
    <col min="15861" max="15868" width="11.42578125" style="4" customWidth="1"/>
    <col min="15869" max="15869" width="4.28515625" style="4" customWidth="1"/>
    <col min="15870" max="15885" width="11.42578125" style="4" customWidth="1"/>
    <col min="15886" max="16078" width="11.42578125" style="4"/>
    <col min="16079" max="16079" width="28.42578125" style="4" customWidth="1"/>
    <col min="16080" max="16085" width="11.42578125" style="4" customWidth="1"/>
    <col min="16086" max="16086" width="11.7109375" style="4" customWidth="1"/>
    <col min="16087" max="16111" width="11.42578125" style="4" customWidth="1"/>
    <col min="16112" max="16116" width="11.140625" style="4" customWidth="1"/>
    <col min="16117" max="16124" width="11.42578125" style="4" customWidth="1"/>
    <col min="16125" max="16125" width="4.28515625" style="4" customWidth="1"/>
    <col min="16126" max="16141" width="11.42578125" style="4" customWidth="1"/>
    <col min="16142" max="16384" width="11.42578125" style="4"/>
  </cols>
  <sheetData>
    <row r="1" spans="1:12" customFormat="1">
      <c r="D1" s="1"/>
      <c r="G1" s="1"/>
      <c r="J1" s="1"/>
    </row>
    <row r="2" spans="1:12" customFormat="1">
      <c r="D2" s="1"/>
      <c r="G2" s="1"/>
      <c r="J2" s="1"/>
    </row>
    <row r="3" spans="1:12" customFormat="1">
      <c r="A3" s="2"/>
      <c r="B3" s="3"/>
      <c r="C3" s="3"/>
      <c r="D3" s="3"/>
      <c r="E3" s="3"/>
      <c r="F3" s="3"/>
      <c r="G3" s="3"/>
      <c r="H3" s="3"/>
      <c r="I3" s="3"/>
      <c r="J3" s="1"/>
      <c r="K3" s="1"/>
      <c r="L3" s="1"/>
    </row>
    <row r="4" spans="1:12" customFormat="1" ht="18.95" customHeight="1">
      <c r="A4" s="5"/>
      <c r="B4" s="64" t="s">
        <v>0</v>
      </c>
      <c r="C4" s="64"/>
      <c r="D4" s="6"/>
      <c r="E4" s="64" t="s">
        <v>1</v>
      </c>
      <c r="F4" s="64"/>
      <c r="G4" s="6"/>
      <c r="H4" s="64" t="s">
        <v>57</v>
      </c>
      <c r="I4" s="64"/>
      <c r="J4" s="1"/>
      <c r="K4" s="64" t="s">
        <v>2</v>
      </c>
      <c r="L4" s="64"/>
    </row>
    <row r="5" spans="1:12" s="1" customFormat="1">
      <c r="H5" s="7"/>
      <c r="I5" s="7"/>
    </row>
    <row r="6" spans="1:12" s="9" customFormat="1" ht="18.95" customHeight="1">
      <c r="A6" s="65" t="s">
        <v>2</v>
      </c>
      <c r="B6" s="62" t="s">
        <v>3</v>
      </c>
      <c r="C6" s="63" t="s">
        <v>4</v>
      </c>
      <c r="D6" s="8"/>
      <c r="E6" s="62" t="s">
        <v>3</v>
      </c>
      <c r="F6" s="63" t="s">
        <v>4</v>
      </c>
      <c r="G6" s="8"/>
      <c r="H6" s="62" t="s">
        <v>3</v>
      </c>
      <c r="I6" s="63" t="s">
        <v>4</v>
      </c>
      <c r="J6" s="3"/>
      <c r="K6" s="62" t="s">
        <v>3</v>
      </c>
      <c r="L6" s="63" t="s">
        <v>4</v>
      </c>
    </row>
    <row r="7" spans="1:12" s="9" customFormat="1" ht="18.95" customHeight="1">
      <c r="A7" s="65"/>
      <c r="B7" s="62"/>
      <c r="C7" s="63"/>
      <c r="D7" s="8"/>
      <c r="E7" s="62"/>
      <c r="F7" s="63"/>
      <c r="G7" s="8"/>
      <c r="H7" s="62"/>
      <c r="I7" s="63"/>
      <c r="J7" s="3"/>
      <c r="K7" s="62"/>
      <c r="L7" s="63"/>
    </row>
    <row r="8" spans="1:12" s="10" customFormat="1">
      <c r="B8" s="11" t="s">
        <v>5</v>
      </c>
      <c r="C8" s="11" t="s">
        <v>5</v>
      </c>
      <c r="D8" s="12"/>
      <c r="E8" s="11" t="s">
        <v>5</v>
      </c>
      <c r="F8" s="11" t="s">
        <v>5</v>
      </c>
      <c r="G8" s="12"/>
      <c r="H8" s="11" t="s">
        <v>5</v>
      </c>
      <c r="I8" s="11" t="s">
        <v>5</v>
      </c>
      <c r="J8" s="13"/>
      <c r="K8" s="11" t="s">
        <v>5</v>
      </c>
      <c r="L8" s="11" t="s">
        <v>5</v>
      </c>
    </row>
    <row r="9" spans="1:12" s="10" customFormat="1">
      <c r="A9" s="14" t="s">
        <v>6</v>
      </c>
      <c r="B9" s="12"/>
      <c r="C9" s="12"/>
      <c r="D9" s="12"/>
      <c r="E9" s="12"/>
      <c r="F9" s="12"/>
      <c r="G9" s="12"/>
      <c r="H9" s="12"/>
      <c r="I9" s="12"/>
      <c r="J9" s="13"/>
      <c r="K9" s="11"/>
      <c r="L9" s="11"/>
    </row>
    <row r="10" spans="1:12" s="1" customFormat="1">
      <c r="A10" s="15" t="s">
        <v>7</v>
      </c>
      <c r="B10" s="17">
        <v>43288</v>
      </c>
      <c r="C10" s="17">
        <v>43265</v>
      </c>
      <c r="D10" s="16"/>
      <c r="E10" s="16">
        <v>24966</v>
      </c>
      <c r="F10" s="16">
        <v>23590</v>
      </c>
      <c r="G10" s="16"/>
      <c r="H10" s="16">
        <v>41680</v>
      </c>
      <c r="I10" s="16">
        <v>43702</v>
      </c>
      <c r="K10" s="17">
        <f t="shared" ref="K10:L16" si="0">H10+E10+B10</f>
        <v>109934</v>
      </c>
      <c r="L10" s="17">
        <f t="shared" si="0"/>
        <v>110557</v>
      </c>
    </row>
    <row r="11" spans="1:12" s="1" customFormat="1">
      <c r="A11" s="15" t="s">
        <v>8</v>
      </c>
      <c r="B11" s="17">
        <v>-31735</v>
      </c>
      <c r="C11" s="17">
        <v>-30523</v>
      </c>
      <c r="D11" s="16"/>
      <c r="E11" s="16">
        <v>-16678</v>
      </c>
      <c r="F11" s="16">
        <v>-16692</v>
      </c>
      <c r="G11" s="16"/>
      <c r="H11" s="16">
        <v>-34237</v>
      </c>
      <c r="I11" s="16">
        <v>-35281</v>
      </c>
      <c r="K11" s="17">
        <f t="shared" si="0"/>
        <v>-82650</v>
      </c>
      <c r="L11" s="17">
        <f t="shared" si="0"/>
        <v>-82496</v>
      </c>
    </row>
    <row r="12" spans="1:12" s="1" customFormat="1">
      <c r="A12" s="15" t="s">
        <v>9</v>
      </c>
      <c r="B12" s="17">
        <v>11553</v>
      </c>
      <c r="C12" s="17">
        <v>12742</v>
      </c>
      <c r="D12" s="16"/>
      <c r="E12" s="16">
        <v>8288</v>
      </c>
      <c r="F12" s="16">
        <v>6898</v>
      </c>
      <c r="G12" s="16"/>
      <c r="H12" s="16">
        <v>7443</v>
      </c>
      <c r="I12" s="16">
        <v>8421</v>
      </c>
      <c r="K12" s="17">
        <f t="shared" si="0"/>
        <v>27284</v>
      </c>
      <c r="L12" s="17">
        <f t="shared" si="0"/>
        <v>28061</v>
      </c>
    </row>
    <row r="13" spans="1:12" s="1" customFormat="1">
      <c r="A13" s="15" t="s">
        <v>10</v>
      </c>
      <c r="B13" s="17">
        <v>-5436</v>
      </c>
      <c r="C13" s="17">
        <v>-4966</v>
      </c>
      <c r="D13" s="16"/>
      <c r="E13" s="16">
        <v>-2671</v>
      </c>
      <c r="F13" s="16">
        <v>-3255</v>
      </c>
      <c r="G13" s="16"/>
      <c r="H13" s="16">
        <v>-5091</v>
      </c>
      <c r="I13" s="16">
        <v>-5362</v>
      </c>
      <c r="K13" s="17">
        <f t="shared" si="0"/>
        <v>-13198</v>
      </c>
      <c r="L13" s="17">
        <f t="shared" si="0"/>
        <v>-13583</v>
      </c>
    </row>
    <row r="14" spans="1:12" s="1" customFormat="1">
      <c r="A14" s="15" t="s">
        <v>11</v>
      </c>
      <c r="B14" s="17">
        <v>6117</v>
      </c>
      <c r="C14" s="17">
        <v>7776</v>
      </c>
      <c r="D14" s="16"/>
      <c r="E14" s="16">
        <v>5617</v>
      </c>
      <c r="F14" s="16">
        <v>3643</v>
      </c>
      <c r="G14" s="16"/>
      <c r="H14" s="16">
        <v>2352</v>
      </c>
      <c r="I14" s="16">
        <v>3059</v>
      </c>
      <c r="K14" s="17">
        <f t="shared" si="0"/>
        <v>14086</v>
      </c>
      <c r="L14" s="17">
        <f t="shared" si="0"/>
        <v>14478</v>
      </c>
    </row>
    <row r="15" spans="1:12" s="1" customFormat="1">
      <c r="A15" s="15" t="s">
        <v>12</v>
      </c>
      <c r="B15" s="17">
        <v>5767</v>
      </c>
      <c r="C15" s="17">
        <v>5016</v>
      </c>
      <c r="D15" s="18"/>
      <c r="E15" s="18">
        <v>1524</v>
      </c>
      <c r="F15" s="18">
        <v>1435</v>
      </c>
      <c r="G15" s="18"/>
      <c r="H15" s="18">
        <v>1532</v>
      </c>
      <c r="I15" s="18">
        <v>2060</v>
      </c>
      <c r="K15" s="17">
        <f t="shared" si="0"/>
        <v>8823</v>
      </c>
      <c r="L15" s="17">
        <f t="shared" si="0"/>
        <v>8511</v>
      </c>
    </row>
    <row r="16" spans="1:12" s="1" customFormat="1">
      <c r="A16" s="15" t="s">
        <v>13</v>
      </c>
      <c r="B16" s="17">
        <v>11884</v>
      </c>
      <c r="C16" s="17">
        <v>12792</v>
      </c>
      <c r="D16" s="16"/>
      <c r="E16" s="16">
        <v>7141</v>
      </c>
      <c r="F16" s="16">
        <v>5078</v>
      </c>
      <c r="G16" s="16"/>
      <c r="H16" s="16">
        <v>3884</v>
      </c>
      <c r="I16" s="16">
        <v>5119</v>
      </c>
      <c r="K16" s="17">
        <f t="shared" si="0"/>
        <v>22909</v>
      </c>
      <c r="L16" s="17">
        <f t="shared" si="0"/>
        <v>22989</v>
      </c>
    </row>
    <row r="17" spans="1:13" s="1" customFormat="1">
      <c r="A17" s="20" t="s">
        <v>14</v>
      </c>
      <c r="B17" s="22">
        <v>0.27453335797449641</v>
      </c>
      <c r="C17" s="22">
        <v>0.2956662429215301</v>
      </c>
      <c r="D17" s="21"/>
      <c r="E17" s="21">
        <v>0.28602899943923737</v>
      </c>
      <c r="F17" s="21">
        <v>0.2152607036880034</v>
      </c>
      <c r="G17" s="21"/>
      <c r="H17" s="23">
        <v>9.3186180422264869E-2</v>
      </c>
      <c r="I17" s="23">
        <v>0.11713422726648666</v>
      </c>
      <c r="J17" s="24"/>
      <c r="K17" s="22">
        <f t="shared" ref="K17:L17" si="1">K16/K10</f>
        <v>0.20838866956537558</v>
      </c>
      <c r="L17" s="22">
        <f t="shared" si="1"/>
        <v>0.20793798673987174</v>
      </c>
    </row>
    <row r="18" spans="1:13" s="1" customFormat="1">
      <c r="B18" s="17"/>
      <c r="C18" s="17"/>
      <c r="D18" s="25"/>
      <c r="E18" s="25"/>
      <c r="F18" s="25"/>
      <c r="G18" s="25"/>
      <c r="H18" s="25"/>
      <c r="I18" s="25"/>
      <c r="K18" s="17"/>
      <c r="L18" s="17"/>
    </row>
    <row r="19" spans="1:13" s="1" customFormat="1">
      <c r="A19" s="26" t="s">
        <v>15</v>
      </c>
      <c r="B19" s="17"/>
      <c r="C19" s="17"/>
      <c r="D19" s="28"/>
      <c r="E19" s="28"/>
      <c r="F19" s="28"/>
      <c r="G19" s="28"/>
      <c r="H19" s="28"/>
      <c r="I19" s="28"/>
      <c r="J19" s="29"/>
      <c r="K19" s="17"/>
      <c r="L19" s="17"/>
    </row>
    <row r="20" spans="1:13" s="1" customFormat="1">
      <c r="A20" s="15" t="s">
        <v>7</v>
      </c>
      <c r="B20" s="17">
        <v>7273.922487440158</v>
      </c>
      <c r="C20" s="17">
        <v>7237.1590160000005</v>
      </c>
      <c r="D20" s="19"/>
      <c r="E20" s="19">
        <v>29378.560071903274</v>
      </c>
      <c r="F20" s="19">
        <v>27563.652000000002</v>
      </c>
      <c r="G20" s="19"/>
      <c r="H20" s="19">
        <v>21586.85081951847</v>
      </c>
      <c r="I20" s="19">
        <v>23135.147615000002</v>
      </c>
      <c r="K20" s="17">
        <f>H20+E20+B20</f>
        <v>58239.333378861898</v>
      </c>
      <c r="L20" s="17">
        <f>I20+F20+C20</f>
        <v>57935.958631000001</v>
      </c>
    </row>
    <row r="21" spans="1:13" s="1" customFormat="1">
      <c r="A21" s="15" t="s">
        <v>16</v>
      </c>
      <c r="B21" s="17">
        <v>1452.5897397126023</v>
      </c>
      <c r="C21" s="17">
        <v>2254.2857720000002</v>
      </c>
      <c r="D21" s="19"/>
      <c r="E21" s="19">
        <v>8584.4687574999953</v>
      </c>
      <c r="F21" s="19">
        <v>8626.0020000000004</v>
      </c>
      <c r="G21" s="19"/>
      <c r="H21" s="19">
        <v>5296.2334798904285</v>
      </c>
      <c r="I21" s="19">
        <v>5376.8270288856056</v>
      </c>
      <c r="K21" s="17">
        <f>H21+E21+B21</f>
        <v>15333.291977103027</v>
      </c>
      <c r="L21" s="17">
        <f>I21+F21+C21</f>
        <v>16257.114800885607</v>
      </c>
    </row>
    <row r="22" spans="1:13" s="1" customFormat="1">
      <c r="A22" s="20" t="s">
        <v>14</v>
      </c>
      <c r="B22" s="22">
        <v>0.20166917963393938</v>
      </c>
      <c r="C22" s="22">
        <v>0.3114876662259593</v>
      </c>
      <c r="D22" s="21"/>
      <c r="E22" s="30">
        <v>0.29224824860332788</v>
      </c>
      <c r="F22" s="30">
        <v>0.31294844384191178</v>
      </c>
      <c r="G22" s="30"/>
      <c r="H22" s="30">
        <v>0.24534535047148529</v>
      </c>
      <c r="I22" s="30">
        <v>0.23240945415016342</v>
      </c>
      <c r="J22" s="24"/>
      <c r="K22" s="22">
        <f>K21/K20</f>
        <v>0.26328069171664453</v>
      </c>
      <c r="L22" s="22">
        <f>L21/L20</f>
        <v>0.28060491592844472</v>
      </c>
    </row>
    <row r="23" spans="1:13" s="1" customFormat="1">
      <c r="B23" s="17"/>
      <c r="C23" s="17"/>
      <c r="D23" s="16"/>
      <c r="E23" s="16"/>
      <c r="F23" s="16"/>
      <c r="G23" s="16"/>
      <c r="H23" s="16"/>
      <c r="I23" s="16"/>
      <c r="K23" s="17"/>
      <c r="L23" s="17"/>
    </row>
    <row r="24" spans="1:13" s="1" customFormat="1">
      <c r="A24" s="26" t="s">
        <v>17</v>
      </c>
      <c r="B24" s="17"/>
      <c r="C24" s="17"/>
      <c r="D24" s="16"/>
      <c r="E24" s="16"/>
      <c r="F24" s="16"/>
      <c r="G24" s="16"/>
      <c r="H24" s="16"/>
      <c r="I24" s="16"/>
      <c r="K24" s="17"/>
      <c r="L24" s="17"/>
    </row>
    <row r="25" spans="1:13" s="1" customFormat="1">
      <c r="A25" s="15" t="s">
        <v>18</v>
      </c>
      <c r="B25" s="17">
        <f>B20+B10</f>
        <v>50561.922487440155</v>
      </c>
      <c r="C25" s="17">
        <f>C20+C10</f>
        <v>50502.159015999998</v>
      </c>
      <c r="D25" s="17"/>
      <c r="E25" s="17">
        <f>E20+E10</f>
        <v>54344.560071903274</v>
      </c>
      <c r="F25" s="17">
        <f>F20+F10</f>
        <v>51153.652000000002</v>
      </c>
      <c r="G25" s="17"/>
      <c r="H25" s="17">
        <f>H20+H10</f>
        <v>63266.85081951847</v>
      </c>
      <c r="I25" s="17">
        <f>I20+I10</f>
        <v>66837.147614999994</v>
      </c>
      <c r="K25" s="17">
        <f>H25+E25+B25</f>
        <v>168173.33337886189</v>
      </c>
      <c r="L25" s="17">
        <f>I25+F25+C25</f>
        <v>168492.95863099999</v>
      </c>
    </row>
    <row r="26" spans="1:13" s="1" customFormat="1">
      <c r="A26" s="15" t="s">
        <v>19</v>
      </c>
      <c r="B26" s="17">
        <f>B21+B16</f>
        <v>13336.589739712603</v>
      </c>
      <c r="C26" s="17">
        <f>C21+C16</f>
        <v>15046.285771999999</v>
      </c>
      <c r="D26" s="19"/>
      <c r="E26" s="17">
        <f>E21+E16</f>
        <v>15725.468757499995</v>
      </c>
      <c r="F26" s="17">
        <f>F21+F16</f>
        <v>13704.002</v>
      </c>
      <c r="G26" s="17"/>
      <c r="H26" s="17">
        <f>H21+H16</f>
        <v>9180.2334798904285</v>
      </c>
      <c r="I26" s="17">
        <f>I21+I16</f>
        <v>10495.827028885606</v>
      </c>
      <c r="K26" s="17">
        <f>H26+E26+B26</f>
        <v>38242.291977103028</v>
      </c>
      <c r="L26" s="17">
        <f>I26+F26+C26</f>
        <v>39246.114800885611</v>
      </c>
    </row>
    <row r="27" spans="1:13" s="1" customFormat="1">
      <c r="A27" s="20" t="s">
        <v>14</v>
      </c>
      <c r="B27" s="23">
        <f>B26/B25</f>
        <v>0.26376745747801583</v>
      </c>
      <c r="C27" s="23">
        <f>C26/C25</f>
        <v>0.29793351542125285</v>
      </c>
      <c r="D27" s="21"/>
      <c r="E27" s="23">
        <f>E26/E25</f>
        <v>0.28936601449516991</v>
      </c>
      <c r="F27" s="23">
        <f>F26/F25</f>
        <v>0.2678988002655216</v>
      </c>
      <c r="G27" s="21"/>
      <c r="H27" s="23">
        <f>H26/H25</f>
        <v>0.14510337342503277</v>
      </c>
      <c r="I27" s="23">
        <f>I26/I25</f>
        <v>0.15703583117197642</v>
      </c>
      <c r="J27" s="24"/>
      <c r="K27" s="22">
        <f>K26/K25</f>
        <v>0.22739807321860336</v>
      </c>
      <c r="L27" s="22">
        <f>L26/L25</f>
        <v>0.23292436146744092</v>
      </c>
    </row>
    <row r="28" spans="1:13" customFormat="1">
      <c r="D28" s="1"/>
      <c r="G28" s="1"/>
      <c r="J28" s="1"/>
      <c r="K28" s="32"/>
      <c r="L28" s="32"/>
      <c r="M28" s="4"/>
    </row>
    <row r="29" spans="1:13" customFormat="1">
      <c r="A29" s="33" t="s">
        <v>20</v>
      </c>
      <c r="D29" s="1"/>
      <c r="G29" s="1"/>
      <c r="J29" s="1"/>
      <c r="K29" s="32"/>
      <c r="L29" s="32"/>
      <c r="M29" s="4"/>
    </row>
    <row r="30" spans="1:13" customFormat="1">
      <c r="A30" s="33" t="s">
        <v>21</v>
      </c>
      <c r="D30" s="1"/>
      <c r="G30" s="1"/>
      <c r="J30" s="1"/>
      <c r="K30" s="32"/>
      <c r="L30" s="32"/>
      <c r="M30" s="4"/>
    </row>
  </sheetData>
  <mergeCells count="13">
    <mergeCell ref="B4:C4"/>
    <mergeCell ref="E4:F4"/>
    <mergeCell ref="K4:L4"/>
    <mergeCell ref="A6:A7"/>
    <mergeCell ref="H4:I4"/>
    <mergeCell ref="B6:B7"/>
    <mergeCell ref="C6:C7"/>
    <mergeCell ref="E6:E7"/>
    <mergeCell ref="F6:F7"/>
    <mergeCell ref="H6:H7"/>
    <mergeCell ref="I6:I7"/>
    <mergeCell ref="L6:L7"/>
    <mergeCell ref="K6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2016-05-17T14:09:19Z</dcterms:modified>
</cp:coreProperties>
</file>