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EERR!$B$6:$B$31</definedName>
  </definedNames>
  <calcPr calcId="145621" iterate="1"/>
</workbook>
</file>

<file path=xl/calcChain.xml><?xml version="1.0" encoding="utf-8"?>
<calcChain xmlns="http://schemas.openxmlformats.org/spreadsheetml/2006/main">
  <c r="C29" i="2" l="1"/>
  <c r="D29" i="2"/>
  <c r="E29" i="2"/>
  <c r="L26" i="1"/>
  <c r="K26" i="1"/>
  <c r="J26" i="1"/>
  <c r="H26" i="1"/>
  <c r="G26" i="1"/>
  <c r="F26" i="1"/>
  <c r="D26" i="1"/>
  <c r="C26" i="1"/>
  <c r="B26" i="1"/>
  <c r="L25" i="1"/>
  <c r="K25" i="1"/>
  <c r="J25" i="1"/>
  <c r="H25" i="1"/>
  <c r="G25" i="1"/>
  <c r="F25" i="1"/>
  <c r="D25" i="1"/>
  <c r="C25" i="1"/>
  <c r="B25" i="1"/>
  <c r="P21" i="1"/>
  <c r="O21" i="1"/>
  <c r="N21" i="1"/>
  <c r="P20" i="1"/>
  <c r="O20" i="1"/>
  <c r="N20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25" i="1" l="1"/>
  <c r="P26" i="1"/>
  <c r="P22" i="1"/>
  <c r="N25" i="1"/>
  <c r="O17" i="1"/>
  <c r="O25" i="1"/>
  <c r="B27" i="1"/>
  <c r="N26" i="1"/>
  <c r="P17" i="1"/>
  <c r="C27" i="1"/>
  <c r="G27" i="1"/>
  <c r="O26" i="1"/>
  <c r="O22" i="1"/>
  <c r="D27" i="1"/>
  <c r="H27" i="1"/>
  <c r="L27" i="1"/>
  <c r="N17" i="1"/>
  <c r="J27" i="1"/>
  <c r="N22" i="1"/>
  <c r="F27" i="1"/>
  <c r="K27" i="1"/>
  <c r="P27" i="1" l="1"/>
  <c r="N27" i="1"/>
  <c r="O27" i="1"/>
</calcChain>
</file>

<file path=xl/sharedStrings.xml><?xml version="1.0" encoding="utf-8"?>
<sst xmlns="http://schemas.openxmlformats.org/spreadsheetml/2006/main" count="105" uniqueCount="59">
  <si>
    <t>Remolcadores</t>
  </si>
  <si>
    <t>Puertos</t>
  </si>
  <si>
    <t>Total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</si>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</sst>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8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0" applyNumberFormat="0" applyAlignment="0" applyProtection="0"/>
    <xf numFmtId="180" fontId="40" fillId="12" borderId="10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0" fontId="9" fillId="0" borderId="12" applyNumberFormat="0" applyFill="0" applyAlignment="0" applyProtection="0"/>
    <xf numFmtId="0" fontId="43" fillId="0" borderId="12" applyNumberFormat="0" applyFill="0" applyAlignment="0" applyProtection="0"/>
    <xf numFmtId="0" fontId="9" fillId="0" borderId="12" applyNumberFormat="0" applyFill="0" applyAlignment="0" applyProtection="0"/>
    <xf numFmtId="167" fontId="9" fillId="0" borderId="12" applyNumberFormat="0" applyFill="0" applyAlignment="0" applyProtection="0"/>
    <xf numFmtId="0" fontId="44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44" fillId="0" borderId="9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3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3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4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5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6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7" applyNumberFormat="0" applyFill="0" applyBorder="0" applyAlignment="0" applyProtection="0">
      <protection locked="0"/>
    </xf>
    <xf numFmtId="0" fontId="60" fillId="0" borderId="18" applyNumberFormat="0" applyFont="0" applyFill="0" applyAlignment="0" applyProtection="0"/>
    <xf numFmtId="0" fontId="60" fillId="0" borderId="18" applyNumberFormat="0" applyFont="0" applyFill="0" applyAlignment="0" applyProtection="0"/>
    <xf numFmtId="0" fontId="60" fillId="0" borderId="18" applyNumberFormat="0" applyFon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6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0"/>
    <xf numFmtId="215" fontId="57" fillId="0" borderId="20"/>
    <xf numFmtId="216" fontId="57" fillId="0" borderId="20"/>
    <xf numFmtId="217" fontId="57" fillId="0" borderId="0"/>
    <xf numFmtId="218" fontId="57" fillId="0" borderId="0"/>
    <xf numFmtId="219" fontId="57" fillId="0" borderId="0"/>
    <xf numFmtId="217" fontId="57" fillId="0" borderId="20"/>
    <xf numFmtId="218" fontId="57" fillId="0" borderId="20"/>
    <xf numFmtId="219" fontId="57" fillId="0" borderId="20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0"/>
    <xf numFmtId="225" fontId="57" fillId="0" borderId="20"/>
    <xf numFmtId="224" fontId="57" fillId="0" borderId="2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3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4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4" applyNumberFormat="0">
      <alignment vertical="center"/>
    </xf>
    <xf numFmtId="203" fontId="65" fillId="32" borderId="0"/>
    <xf numFmtId="269" fontId="17" fillId="0" borderId="0"/>
    <xf numFmtId="0" fontId="107" fillId="18" borderId="8" applyNumberFormat="0" applyAlignment="0" applyProtection="0"/>
    <xf numFmtId="0" fontId="108" fillId="38" borderId="25" applyNumberFormat="0" applyAlignment="0" applyProtection="0"/>
    <xf numFmtId="214" fontId="57" fillId="27" borderId="26">
      <protection locked="0"/>
    </xf>
    <xf numFmtId="215" fontId="57" fillId="27" borderId="26">
      <protection locked="0"/>
    </xf>
    <xf numFmtId="216" fontId="57" fillId="27" borderId="26">
      <protection locked="0"/>
    </xf>
    <xf numFmtId="270" fontId="57" fillId="27" borderId="26">
      <protection locked="0"/>
    </xf>
    <xf numFmtId="271" fontId="57" fillId="27" borderId="26">
      <protection locked="0"/>
    </xf>
    <xf numFmtId="272" fontId="57" fillId="27" borderId="26">
      <protection locked="0"/>
    </xf>
    <xf numFmtId="217" fontId="57" fillId="27" borderId="26">
      <protection locked="0"/>
    </xf>
    <xf numFmtId="220" fontId="57" fillId="47" borderId="26">
      <alignment horizontal="right"/>
      <protection locked="0"/>
    </xf>
    <xf numFmtId="221" fontId="57" fillId="47" borderId="26">
      <alignment horizontal="right"/>
      <protection locked="0"/>
    </xf>
    <xf numFmtId="42" fontId="109" fillId="0" borderId="0" applyNumberFormat="0" applyFill="0" applyBorder="0" applyAlignment="0"/>
    <xf numFmtId="0" fontId="57" fillId="34" borderId="26">
      <alignment horizontal="left"/>
      <protection locked="0"/>
    </xf>
    <xf numFmtId="49" fontId="57" fillId="33" borderId="26">
      <alignment horizontal="left" vertical="top" wrapText="1"/>
      <protection locked="0"/>
    </xf>
    <xf numFmtId="222" fontId="57" fillId="27" borderId="26">
      <protection locked="0"/>
    </xf>
    <xf numFmtId="225" fontId="57" fillId="27" borderId="26">
      <protection locked="0"/>
    </xf>
    <xf numFmtId="224" fontId="57" fillId="27" borderId="26">
      <protection locked="0"/>
    </xf>
    <xf numFmtId="49" fontId="57" fillId="33" borderId="26">
      <alignment horizontal="left"/>
      <protection locked="0"/>
    </xf>
    <xf numFmtId="237" fontId="57" fillId="27" borderId="26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7" applyNumberFormat="0" applyFont="0" applyFill="0" applyAlignment="0" applyProtection="0"/>
    <xf numFmtId="44" fontId="117" fillId="0" borderId="0" applyFill="0" applyBorder="0" applyAlignment="0" applyProtection="0"/>
    <xf numFmtId="3" fontId="31" fillId="0" borderId="20" applyNumberFormat="0" applyBorder="0"/>
    <xf numFmtId="3" fontId="31" fillId="0" borderId="20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8" fillId="18" borderId="8" applyNumberFormat="0" applyAlignment="0" applyProtection="0"/>
    <xf numFmtId="0" fontId="128" fillId="18" borderId="8" applyNumberFormat="0" applyAlignment="0" applyProtection="0"/>
    <xf numFmtId="0" fontId="127" fillId="18" borderId="8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3">
      <alignment horizontal="right" wrapText="1"/>
    </xf>
    <xf numFmtId="185" fontId="136" fillId="0" borderId="13">
      <alignment horizontal="right"/>
    </xf>
    <xf numFmtId="185" fontId="137" fillId="0" borderId="28">
      <alignment horizontal="right" wrapText="1"/>
    </xf>
    <xf numFmtId="185" fontId="137" fillId="0" borderId="28">
      <alignment horizontal="right" wrapText="1"/>
    </xf>
    <xf numFmtId="193" fontId="47" fillId="0" borderId="13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3">
      <alignment horizontal="left"/>
    </xf>
    <xf numFmtId="193" fontId="47" fillId="0" borderId="13">
      <alignment horizontal="left"/>
    </xf>
    <xf numFmtId="193" fontId="140" fillId="0" borderId="28">
      <alignment horizontal="left"/>
    </xf>
    <xf numFmtId="193" fontId="140" fillId="0" borderId="28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3">
      <alignment horizontal="center"/>
    </xf>
    <xf numFmtId="193" fontId="144" fillId="0" borderId="13">
      <alignment horizontal="center"/>
    </xf>
    <xf numFmtId="193" fontId="145" fillId="0" borderId="28">
      <alignment horizontal="center"/>
    </xf>
    <xf numFmtId="193" fontId="145" fillId="0" borderId="28">
      <alignment horizontal="center"/>
    </xf>
    <xf numFmtId="41" fontId="36" fillId="0" borderId="13" applyFill="0" applyBorder="0" applyProtection="0">
      <alignment horizontal="right" vertical="top"/>
    </xf>
    <xf numFmtId="41" fontId="36" fillId="0" borderId="28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4">
      <alignment horizontal="center"/>
    </xf>
    <xf numFmtId="0" fontId="17" fillId="0" borderId="0" applyFont="0" applyFill="0" applyBorder="0" applyAlignment="0" applyProtection="0"/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4">
      <alignment horizontal="right" vertical="center"/>
    </xf>
    <xf numFmtId="1" fontId="26" fillId="37" borderId="14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4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29" applyNumberFormat="0" applyAlignment="0" applyProtection="0">
      <alignment horizontal="left" vertical="center"/>
    </xf>
    <xf numFmtId="0" fontId="88" fillId="0" borderId="30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8" fillId="0" borderId="0">
      <alignment horizontal="left"/>
    </xf>
    <xf numFmtId="0" fontId="169" fillId="0" borderId="32">
      <alignment horizontal="left" vertical="top"/>
    </xf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1" fillId="0" borderId="0">
      <alignment horizontal="left"/>
    </xf>
    <xf numFmtId="0" fontId="172" fillId="0" borderId="32">
      <alignment horizontal="left" vertical="top"/>
    </xf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8" applyNumberFormat="0" applyAlignment="0" applyProtection="0"/>
    <xf numFmtId="213" fontId="188" fillId="12" borderId="0"/>
    <xf numFmtId="10" fontId="31" fillId="54" borderId="14" applyNumberFormat="0" applyBorder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166" fontId="189" fillId="56" borderId="0"/>
    <xf numFmtId="0" fontId="190" fillId="0" borderId="35"/>
    <xf numFmtId="9" fontId="191" fillId="0" borderId="35" applyFill="0" applyAlignment="0" applyProtection="0"/>
    <xf numFmtId="0" fontId="192" fillId="0" borderId="35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6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2" applyNumberFormat="0" applyFill="0" applyAlignment="0" applyProtection="0"/>
    <xf numFmtId="0" fontId="200" fillId="40" borderId="21" applyNumberFormat="0" applyAlignment="0" applyProtection="0"/>
    <xf numFmtId="1" fontId="201" fillId="1" borderId="37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8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6">
      <alignment horizontal="center"/>
    </xf>
    <xf numFmtId="0" fontId="59" fillId="0" borderId="0">
      <alignment horizontal="left"/>
    </xf>
    <xf numFmtId="324" fontId="197" fillId="0" borderId="36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8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39"/>
    <xf numFmtId="0" fontId="17" fillId="0" borderId="39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39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43" borderId="23" applyNumberFormat="0" applyFont="0" applyAlignment="0" applyProtection="0"/>
    <xf numFmtId="1" fontId="152" fillId="0" borderId="14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4">
      <alignment horizontal="center"/>
    </xf>
    <xf numFmtId="1" fontId="152" fillId="0" borderId="14">
      <alignment horizontal="center"/>
    </xf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0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1" applyNumberFormat="0" applyFill="0" applyAlignment="0" applyProtection="0"/>
    <xf numFmtId="0" fontId="2" fillId="0" borderId="0" applyAlignment="0" applyProtection="0"/>
    <xf numFmtId="0" fontId="233" fillId="0" borderId="42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5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1" applyNumberFormat="0" applyFill="0" applyAlignment="0" applyProtection="0"/>
    <xf numFmtId="0" fontId="170" fillId="0" borderId="33" applyNumberFormat="0" applyFill="0" applyAlignment="0" applyProtection="0"/>
    <xf numFmtId="0" fontId="125" fillId="0" borderId="34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81" fillId="40" borderId="21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68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5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7" borderId="46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7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E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245" max="245" width="32.28515625" bestFit="1" customWidth="1"/>
    <col min="246" max="257" width="11.42578125" customWidth="1"/>
    <col min="501" max="501" width="32.28515625" bestFit="1" customWidth="1"/>
    <col min="502" max="513" width="11.42578125" customWidth="1"/>
    <col min="757" max="757" width="32.28515625" bestFit="1" customWidth="1"/>
    <col min="758" max="769" width="11.42578125" customWidth="1"/>
    <col min="1013" max="1013" width="32.28515625" bestFit="1" customWidth="1"/>
    <col min="1014" max="1025" width="11.42578125" customWidth="1"/>
    <col min="1269" max="1269" width="32.28515625" bestFit="1" customWidth="1"/>
    <col min="1270" max="1281" width="11.42578125" customWidth="1"/>
    <col min="1525" max="1525" width="32.28515625" bestFit="1" customWidth="1"/>
    <col min="1526" max="1537" width="11.42578125" customWidth="1"/>
    <col min="1781" max="1781" width="32.28515625" bestFit="1" customWidth="1"/>
    <col min="1782" max="1793" width="11.42578125" customWidth="1"/>
    <col min="2037" max="2037" width="32.28515625" bestFit="1" customWidth="1"/>
    <col min="2038" max="2049" width="11.42578125" customWidth="1"/>
    <col min="2293" max="2293" width="32.28515625" bestFit="1" customWidth="1"/>
    <col min="2294" max="2305" width="11.42578125" customWidth="1"/>
    <col min="2549" max="2549" width="32.28515625" bestFit="1" customWidth="1"/>
    <col min="2550" max="2561" width="11.42578125" customWidth="1"/>
    <col min="2805" max="2805" width="32.28515625" bestFit="1" customWidth="1"/>
    <col min="2806" max="2817" width="11.42578125" customWidth="1"/>
    <col min="3061" max="3061" width="32.28515625" bestFit="1" customWidth="1"/>
    <col min="3062" max="3073" width="11.42578125" customWidth="1"/>
    <col min="3317" max="3317" width="32.28515625" bestFit="1" customWidth="1"/>
    <col min="3318" max="3329" width="11.42578125" customWidth="1"/>
    <col min="3573" max="3573" width="32.28515625" bestFit="1" customWidth="1"/>
    <col min="3574" max="3585" width="11.42578125" customWidth="1"/>
    <col min="3829" max="3829" width="32.28515625" bestFit="1" customWidth="1"/>
    <col min="3830" max="3841" width="11.42578125" customWidth="1"/>
    <col min="4085" max="4085" width="32.28515625" bestFit="1" customWidth="1"/>
    <col min="4086" max="4097" width="11.42578125" customWidth="1"/>
    <col min="4341" max="4341" width="32.28515625" bestFit="1" customWidth="1"/>
    <col min="4342" max="4353" width="11.42578125" customWidth="1"/>
    <col min="4597" max="4597" width="32.28515625" bestFit="1" customWidth="1"/>
    <col min="4598" max="4609" width="11.42578125" customWidth="1"/>
    <col min="4853" max="4853" width="32.28515625" bestFit="1" customWidth="1"/>
    <col min="4854" max="4865" width="11.42578125" customWidth="1"/>
    <col min="5109" max="5109" width="32.28515625" bestFit="1" customWidth="1"/>
    <col min="5110" max="5121" width="11.42578125" customWidth="1"/>
    <col min="5365" max="5365" width="32.28515625" bestFit="1" customWidth="1"/>
    <col min="5366" max="5377" width="11.42578125" customWidth="1"/>
    <col min="5621" max="5621" width="32.28515625" bestFit="1" customWidth="1"/>
    <col min="5622" max="5633" width="11.42578125" customWidth="1"/>
    <col min="5877" max="5877" width="32.28515625" bestFit="1" customWidth="1"/>
    <col min="5878" max="5889" width="11.42578125" customWidth="1"/>
    <col min="6133" max="6133" width="32.28515625" bestFit="1" customWidth="1"/>
    <col min="6134" max="6145" width="11.42578125" customWidth="1"/>
    <col min="6389" max="6389" width="32.28515625" bestFit="1" customWidth="1"/>
    <col min="6390" max="6401" width="11.42578125" customWidth="1"/>
    <col min="6645" max="6645" width="32.28515625" bestFit="1" customWidth="1"/>
    <col min="6646" max="6657" width="11.42578125" customWidth="1"/>
    <col min="6901" max="6901" width="32.28515625" bestFit="1" customWidth="1"/>
    <col min="6902" max="6913" width="11.42578125" customWidth="1"/>
    <col min="7157" max="7157" width="32.28515625" bestFit="1" customWidth="1"/>
    <col min="7158" max="7169" width="11.42578125" customWidth="1"/>
    <col min="7413" max="7413" width="32.28515625" bestFit="1" customWidth="1"/>
    <col min="7414" max="7425" width="11.42578125" customWidth="1"/>
    <col min="7669" max="7669" width="32.28515625" bestFit="1" customWidth="1"/>
    <col min="7670" max="7681" width="11.42578125" customWidth="1"/>
    <col min="7925" max="7925" width="32.28515625" bestFit="1" customWidth="1"/>
    <col min="7926" max="7937" width="11.42578125" customWidth="1"/>
    <col min="8181" max="8181" width="32.28515625" bestFit="1" customWidth="1"/>
    <col min="8182" max="8193" width="11.42578125" customWidth="1"/>
    <col min="8437" max="8437" width="32.28515625" bestFit="1" customWidth="1"/>
    <col min="8438" max="8449" width="11.42578125" customWidth="1"/>
    <col min="8693" max="8693" width="32.28515625" bestFit="1" customWidth="1"/>
    <col min="8694" max="8705" width="11.42578125" customWidth="1"/>
    <col min="8949" max="8949" width="32.28515625" bestFit="1" customWidth="1"/>
    <col min="8950" max="8961" width="11.42578125" customWidth="1"/>
    <col min="9205" max="9205" width="32.28515625" bestFit="1" customWidth="1"/>
    <col min="9206" max="9217" width="11.42578125" customWidth="1"/>
    <col min="9461" max="9461" width="32.28515625" bestFit="1" customWidth="1"/>
    <col min="9462" max="9473" width="11.42578125" customWidth="1"/>
    <col min="9717" max="9717" width="32.28515625" bestFit="1" customWidth="1"/>
    <col min="9718" max="9729" width="11.42578125" customWidth="1"/>
    <col min="9973" max="9973" width="32.28515625" bestFit="1" customWidth="1"/>
    <col min="9974" max="9985" width="11.42578125" customWidth="1"/>
    <col min="10229" max="10229" width="32.28515625" bestFit="1" customWidth="1"/>
    <col min="10230" max="10241" width="11.42578125" customWidth="1"/>
    <col min="10485" max="10485" width="32.28515625" bestFit="1" customWidth="1"/>
    <col min="10486" max="10497" width="11.42578125" customWidth="1"/>
    <col min="10741" max="10741" width="32.28515625" bestFit="1" customWidth="1"/>
    <col min="10742" max="10753" width="11.42578125" customWidth="1"/>
    <col min="10997" max="10997" width="32.28515625" bestFit="1" customWidth="1"/>
    <col min="10998" max="11009" width="11.42578125" customWidth="1"/>
    <col min="11253" max="11253" width="32.28515625" bestFit="1" customWidth="1"/>
    <col min="11254" max="11265" width="11.42578125" customWidth="1"/>
    <col min="11509" max="11509" width="32.28515625" bestFit="1" customWidth="1"/>
    <col min="11510" max="11521" width="11.42578125" customWidth="1"/>
    <col min="11765" max="11765" width="32.28515625" bestFit="1" customWidth="1"/>
    <col min="11766" max="11777" width="11.42578125" customWidth="1"/>
    <col min="12021" max="12021" width="32.28515625" bestFit="1" customWidth="1"/>
    <col min="12022" max="12033" width="11.42578125" customWidth="1"/>
    <col min="12277" max="12277" width="32.28515625" bestFit="1" customWidth="1"/>
    <col min="12278" max="12289" width="11.42578125" customWidth="1"/>
    <col min="12533" max="12533" width="32.28515625" bestFit="1" customWidth="1"/>
    <col min="12534" max="12545" width="11.42578125" customWidth="1"/>
    <col min="12789" max="12789" width="32.28515625" bestFit="1" customWidth="1"/>
    <col min="12790" max="12801" width="11.42578125" customWidth="1"/>
    <col min="13045" max="13045" width="32.28515625" bestFit="1" customWidth="1"/>
    <col min="13046" max="13057" width="11.42578125" customWidth="1"/>
    <col min="13301" max="13301" width="32.28515625" bestFit="1" customWidth="1"/>
    <col min="13302" max="13313" width="11.42578125" customWidth="1"/>
    <col min="13557" max="13557" width="32.28515625" bestFit="1" customWidth="1"/>
    <col min="13558" max="13569" width="11.42578125" customWidth="1"/>
    <col min="13813" max="13813" width="32.28515625" bestFit="1" customWidth="1"/>
    <col min="13814" max="13825" width="11.42578125" customWidth="1"/>
    <col min="14069" max="14069" width="32.28515625" bestFit="1" customWidth="1"/>
    <col min="14070" max="14081" width="11.42578125" customWidth="1"/>
    <col min="14325" max="14325" width="32.28515625" bestFit="1" customWidth="1"/>
    <col min="14326" max="14337" width="11.42578125" customWidth="1"/>
    <col min="14581" max="14581" width="32.28515625" bestFit="1" customWidth="1"/>
    <col min="14582" max="14593" width="11.42578125" customWidth="1"/>
    <col min="14837" max="14837" width="32.28515625" bestFit="1" customWidth="1"/>
    <col min="14838" max="14849" width="11.42578125" customWidth="1"/>
    <col min="15093" max="15093" width="32.28515625" bestFit="1" customWidth="1"/>
    <col min="15094" max="15105" width="11.42578125" customWidth="1"/>
    <col min="15349" max="15349" width="32.28515625" bestFit="1" customWidth="1"/>
    <col min="15350" max="15361" width="11.42578125" customWidth="1"/>
    <col min="15605" max="15605" width="32.28515625" bestFit="1" customWidth="1"/>
    <col min="15606" max="15617" width="11.42578125" customWidth="1"/>
    <col min="15861" max="15861" width="32.28515625" bestFit="1" customWidth="1"/>
    <col min="15862" max="15873" width="11.42578125" customWidth="1"/>
    <col min="16117" max="16117" width="32.28515625" bestFit="1" customWidth="1"/>
    <col min="16118" max="16129" width="11.42578125" customWidth="1"/>
  </cols>
  <sheetData>
    <row r="3" spans="2:5">
      <c r="B3" s="2" t="s">
        <v>37</v>
      </c>
    </row>
    <row r="4" spans="2:5">
      <c r="B4" s="35" t="s">
        <v>24</v>
      </c>
    </row>
    <row r="6" spans="2:5" ht="38.1" customHeight="1">
      <c r="B6" s="44" t="s">
        <v>38</v>
      </c>
      <c r="C6" s="45" t="s">
        <v>3</v>
      </c>
      <c r="D6" s="45" t="s">
        <v>4</v>
      </c>
      <c r="E6" s="45" t="s">
        <v>5</v>
      </c>
    </row>
    <row r="7" spans="2:5" s="46" customFormat="1">
      <c r="C7" s="47" t="s">
        <v>6</v>
      </c>
      <c r="D7" s="47" t="s">
        <v>6</v>
      </c>
      <c r="E7" s="47" t="s">
        <v>6</v>
      </c>
    </row>
    <row r="8" spans="2:5">
      <c r="B8" s="58" t="s">
        <v>39</v>
      </c>
      <c r="C8" s="48">
        <v>44387</v>
      </c>
      <c r="D8" s="48">
        <v>48464</v>
      </c>
      <c r="E8" s="48">
        <v>47474</v>
      </c>
    </row>
    <row r="9" spans="2:5">
      <c r="B9" s="58" t="s">
        <v>40</v>
      </c>
      <c r="C9" s="48">
        <v>134886</v>
      </c>
      <c r="D9" s="48">
        <v>137733</v>
      </c>
      <c r="E9" s="48">
        <v>151397</v>
      </c>
    </row>
    <row r="10" spans="2:5" ht="20.100000000000001" customHeight="1">
      <c r="B10" s="60" t="s">
        <v>41</v>
      </c>
      <c r="C10" s="49">
        <v>179273</v>
      </c>
      <c r="D10" s="49">
        <v>186197</v>
      </c>
      <c r="E10" s="49">
        <v>198871</v>
      </c>
    </row>
    <row r="11" spans="2:5">
      <c r="B11" s="58" t="s">
        <v>42</v>
      </c>
      <c r="C11" s="50">
        <v>478541</v>
      </c>
      <c r="D11" s="50">
        <v>454590.73499999999</v>
      </c>
      <c r="E11" s="50">
        <v>433699</v>
      </c>
    </row>
    <row r="12" spans="2:5">
      <c r="B12" s="58" t="s">
        <v>43</v>
      </c>
      <c r="C12" s="50">
        <v>334222</v>
      </c>
      <c r="D12" s="50">
        <v>324636.46799999999</v>
      </c>
      <c r="E12" s="50">
        <v>294248</v>
      </c>
    </row>
    <row r="13" spans="2:5" ht="20.100000000000001" customHeight="1">
      <c r="B13" s="60" t="s">
        <v>44</v>
      </c>
      <c r="C13" s="49">
        <v>812763</v>
      </c>
      <c r="D13" s="49">
        <v>779227.20299999998</v>
      </c>
      <c r="E13" s="49">
        <v>727947</v>
      </c>
    </row>
    <row r="14" spans="2:5" ht="20.100000000000001" customHeight="1">
      <c r="B14" s="60" t="s">
        <v>45</v>
      </c>
      <c r="C14" s="41">
        <v>992036</v>
      </c>
      <c r="D14" s="41">
        <v>965424.20299999998</v>
      </c>
      <c r="E14" s="41">
        <v>926818</v>
      </c>
    </row>
    <row r="15" spans="2:5" s="1" customFormat="1" ht="9.9499999999999993" customHeight="1">
      <c r="B15" s="26"/>
      <c r="C15" s="51"/>
      <c r="D15" s="51"/>
      <c r="E15" s="51"/>
    </row>
    <row r="16" spans="2:5">
      <c r="B16" s="58" t="s">
        <v>46</v>
      </c>
      <c r="C16" s="48">
        <v>37961</v>
      </c>
      <c r="D16" s="48">
        <v>36005.949999999997</v>
      </c>
      <c r="E16" s="48">
        <v>36466</v>
      </c>
    </row>
    <row r="17" spans="2:5">
      <c r="B17" s="58" t="s">
        <v>47</v>
      </c>
      <c r="C17" s="48"/>
      <c r="D17" s="48"/>
      <c r="E17" s="48"/>
    </row>
    <row r="18" spans="2:5">
      <c r="B18" s="58" t="s">
        <v>48</v>
      </c>
      <c r="C18" s="31">
        <v>83754</v>
      </c>
      <c r="D18" s="31">
        <v>73378.05</v>
      </c>
      <c r="E18" s="31">
        <v>64202</v>
      </c>
    </row>
    <row r="19" spans="2:5">
      <c r="B19" s="60" t="s">
        <v>49</v>
      </c>
      <c r="C19" s="52">
        <v>121715</v>
      </c>
      <c r="D19" s="52">
        <v>109384</v>
      </c>
      <c r="E19" s="52">
        <v>100668</v>
      </c>
    </row>
    <row r="20" spans="2:5">
      <c r="B20" s="58" t="s">
        <v>50</v>
      </c>
      <c r="C20" s="53">
        <v>121840</v>
      </c>
      <c r="D20" s="48">
        <v>126034.4</v>
      </c>
      <c r="E20" s="48">
        <v>133956</v>
      </c>
    </row>
    <row r="21" spans="2:5">
      <c r="B21" s="58" t="s">
        <v>47</v>
      </c>
      <c r="C21" s="53"/>
      <c r="D21" s="48"/>
      <c r="E21" s="48"/>
    </row>
    <row r="22" spans="2:5" ht="20.100000000000001" customHeight="1">
      <c r="B22" s="58" t="s">
        <v>51</v>
      </c>
      <c r="C22" s="31">
        <v>93753</v>
      </c>
      <c r="D22" s="31">
        <v>91008.6</v>
      </c>
      <c r="E22" s="31">
        <v>55113</v>
      </c>
    </row>
    <row r="23" spans="2:5" s="1" customFormat="1" ht="9.9499999999999993" customHeight="1">
      <c r="B23" s="60" t="s">
        <v>52</v>
      </c>
      <c r="C23" s="54">
        <v>215593</v>
      </c>
      <c r="D23" s="54">
        <v>217043</v>
      </c>
      <c r="E23" s="54">
        <v>189069</v>
      </c>
    </row>
    <row r="24" spans="2:5">
      <c r="B24" s="60" t="s">
        <v>53</v>
      </c>
      <c r="C24" s="41">
        <v>337308</v>
      </c>
      <c r="D24" s="41">
        <v>326427</v>
      </c>
      <c r="E24" s="41">
        <v>289737</v>
      </c>
    </row>
    <row r="25" spans="2:5">
      <c r="B25" s="26"/>
      <c r="C25" s="51"/>
      <c r="D25" s="51"/>
      <c r="E25" s="51"/>
    </row>
    <row r="26" spans="2:5" ht="20.100000000000001" customHeight="1">
      <c r="B26" s="58" t="s">
        <v>54</v>
      </c>
      <c r="C26" s="31">
        <v>645176</v>
      </c>
      <c r="D26" s="31">
        <v>629710</v>
      </c>
      <c r="E26" s="31">
        <v>628341</v>
      </c>
    </row>
    <row r="27" spans="2:5" ht="20.100000000000001" customHeight="1">
      <c r="B27" s="58" t="s">
        <v>55</v>
      </c>
      <c r="C27" s="31">
        <v>9552</v>
      </c>
      <c r="D27" s="31">
        <v>9287</v>
      </c>
      <c r="E27" s="31">
        <v>8740</v>
      </c>
    </row>
    <row r="28" spans="2:5">
      <c r="B28" s="60" t="s">
        <v>56</v>
      </c>
      <c r="C28" s="55">
        <v>654728</v>
      </c>
      <c r="D28" s="55">
        <v>638997</v>
      </c>
      <c r="E28" s="55">
        <v>637081</v>
      </c>
    </row>
    <row r="29" spans="2:5">
      <c r="B29" s="60" t="s">
        <v>57</v>
      </c>
      <c r="C29" s="41">
        <v>992036</v>
      </c>
      <c r="D29" s="41">
        <v>965424</v>
      </c>
      <c r="E29" s="41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E31"/>
  <sheetViews>
    <sheetView showGridLines="0" zoomScale="85" zoomScaleNormal="85" workbookViewId="0">
      <selection activeCell="B28" sqref="B28"/>
    </sheetView>
  </sheetViews>
  <sheetFormatPr baseColWidth="10" defaultRowHeight="15"/>
  <cols>
    <col min="1" max="1" width="5.28515625" style="34" customWidth="1"/>
    <col min="2" max="2" width="34.42578125" customWidth="1"/>
    <col min="3" max="239" width="11.42578125" style="34"/>
    <col min="240" max="240" width="5.28515625" style="34" customWidth="1"/>
    <col min="241" max="241" width="34.42578125" style="34" customWidth="1"/>
    <col min="242" max="256" width="11.42578125" style="34" customWidth="1"/>
    <col min="257" max="495" width="11.42578125" style="34"/>
    <col min="496" max="496" width="5.28515625" style="34" customWidth="1"/>
    <col min="497" max="497" width="34.42578125" style="34" customWidth="1"/>
    <col min="498" max="512" width="11.42578125" style="34" customWidth="1"/>
    <col min="513" max="751" width="11.42578125" style="34"/>
    <col min="752" max="752" width="5.28515625" style="34" customWidth="1"/>
    <col min="753" max="753" width="34.42578125" style="34" customWidth="1"/>
    <col min="754" max="768" width="11.42578125" style="34" customWidth="1"/>
    <col min="769" max="1007" width="11.42578125" style="34"/>
    <col min="1008" max="1008" width="5.28515625" style="34" customWidth="1"/>
    <col min="1009" max="1009" width="34.42578125" style="34" customWidth="1"/>
    <col min="1010" max="1024" width="11.42578125" style="34" customWidth="1"/>
    <col min="1025" max="1263" width="11.42578125" style="34"/>
    <col min="1264" max="1264" width="5.28515625" style="34" customWidth="1"/>
    <col min="1265" max="1265" width="34.42578125" style="34" customWidth="1"/>
    <col min="1266" max="1280" width="11.42578125" style="34" customWidth="1"/>
    <col min="1281" max="1519" width="11.42578125" style="34"/>
    <col min="1520" max="1520" width="5.28515625" style="34" customWidth="1"/>
    <col min="1521" max="1521" width="34.42578125" style="34" customWidth="1"/>
    <col min="1522" max="1536" width="11.42578125" style="34" customWidth="1"/>
    <col min="1537" max="1775" width="11.42578125" style="34"/>
    <col min="1776" max="1776" width="5.28515625" style="34" customWidth="1"/>
    <col min="1777" max="1777" width="34.42578125" style="34" customWidth="1"/>
    <col min="1778" max="1792" width="11.42578125" style="34" customWidth="1"/>
    <col min="1793" max="2031" width="11.42578125" style="34"/>
    <col min="2032" max="2032" width="5.28515625" style="34" customWidth="1"/>
    <col min="2033" max="2033" width="34.42578125" style="34" customWidth="1"/>
    <col min="2034" max="2048" width="11.42578125" style="34" customWidth="1"/>
    <col min="2049" max="2287" width="11.42578125" style="34"/>
    <col min="2288" max="2288" width="5.28515625" style="34" customWidth="1"/>
    <col min="2289" max="2289" width="34.42578125" style="34" customWidth="1"/>
    <col min="2290" max="2304" width="11.42578125" style="34" customWidth="1"/>
    <col min="2305" max="2543" width="11.42578125" style="34"/>
    <col min="2544" max="2544" width="5.28515625" style="34" customWidth="1"/>
    <col min="2545" max="2545" width="34.42578125" style="34" customWidth="1"/>
    <col min="2546" max="2560" width="11.42578125" style="34" customWidth="1"/>
    <col min="2561" max="2799" width="11.42578125" style="34"/>
    <col min="2800" max="2800" width="5.28515625" style="34" customWidth="1"/>
    <col min="2801" max="2801" width="34.42578125" style="34" customWidth="1"/>
    <col min="2802" max="2816" width="11.42578125" style="34" customWidth="1"/>
    <col min="2817" max="3055" width="11.42578125" style="34"/>
    <col min="3056" max="3056" width="5.28515625" style="34" customWidth="1"/>
    <col min="3057" max="3057" width="34.42578125" style="34" customWidth="1"/>
    <col min="3058" max="3072" width="11.42578125" style="34" customWidth="1"/>
    <col min="3073" max="3311" width="11.42578125" style="34"/>
    <col min="3312" max="3312" width="5.28515625" style="34" customWidth="1"/>
    <col min="3313" max="3313" width="34.42578125" style="34" customWidth="1"/>
    <col min="3314" max="3328" width="11.42578125" style="34" customWidth="1"/>
    <col min="3329" max="3567" width="11.42578125" style="34"/>
    <col min="3568" max="3568" width="5.28515625" style="34" customWidth="1"/>
    <col min="3569" max="3569" width="34.42578125" style="34" customWidth="1"/>
    <col min="3570" max="3584" width="11.42578125" style="34" customWidth="1"/>
    <col min="3585" max="3823" width="11.42578125" style="34"/>
    <col min="3824" max="3824" width="5.28515625" style="34" customWidth="1"/>
    <col min="3825" max="3825" width="34.42578125" style="34" customWidth="1"/>
    <col min="3826" max="3840" width="11.42578125" style="34" customWidth="1"/>
    <col min="3841" max="4079" width="11.42578125" style="34"/>
    <col min="4080" max="4080" width="5.28515625" style="34" customWidth="1"/>
    <col min="4081" max="4081" width="34.42578125" style="34" customWidth="1"/>
    <col min="4082" max="4096" width="11.42578125" style="34" customWidth="1"/>
    <col min="4097" max="4335" width="11.42578125" style="34"/>
    <col min="4336" max="4336" width="5.28515625" style="34" customWidth="1"/>
    <col min="4337" max="4337" width="34.42578125" style="34" customWidth="1"/>
    <col min="4338" max="4352" width="11.42578125" style="34" customWidth="1"/>
    <col min="4353" max="4591" width="11.42578125" style="34"/>
    <col min="4592" max="4592" width="5.28515625" style="34" customWidth="1"/>
    <col min="4593" max="4593" width="34.42578125" style="34" customWidth="1"/>
    <col min="4594" max="4608" width="11.42578125" style="34" customWidth="1"/>
    <col min="4609" max="4847" width="11.42578125" style="34"/>
    <col min="4848" max="4848" width="5.28515625" style="34" customWidth="1"/>
    <col min="4849" max="4849" width="34.42578125" style="34" customWidth="1"/>
    <col min="4850" max="4864" width="11.42578125" style="34" customWidth="1"/>
    <col min="4865" max="5103" width="11.42578125" style="34"/>
    <col min="5104" max="5104" width="5.28515625" style="34" customWidth="1"/>
    <col min="5105" max="5105" width="34.42578125" style="34" customWidth="1"/>
    <col min="5106" max="5120" width="11.42578125" style="34" customWidth="1"/>
    <col min="5121" max="5359" width="11.42578125" style="34"/>
    <col min="5360" max="5360" width="5.28515625" style="34" customWidth="1"/>
    <col min="5361" max="5361" width="34.42578125" style="34" customWidth="1"/>
    <col min="5362" max="5376" width="11.42578125" style="34" customWidth="1"/>
    <col min="5377" max="5615" width="11.42578125" style="34"/>
    <col min="5616" max="5616" width="5.28515625" style="34" customWidth="1"/>
    <col min="5617" max="5617" width="34.42578125" style="34" customWidth="1"/>
    <col min="5618" max="5632" width="11.42578125" style="34" customWidth="1"/>
    <col min="5633" max="5871" width="11.42578125" style="34"/>
    <col min="5872" max="5872" width="5.28515625" style="34" customWidth="1"/>
    <col min="5873" max="5873" width="34.42578125" style="34" customWidth="1"/>
    <col min="5874" max="5888" width="11.42578125" style="34" customWidth="1"/>
    <col min="5889" max="6127" width="11.42578125" style="34"/>
    <col min="6128" max="6128" width="5.28515625" style="34" customWidth="1"/>
    <col min="6129" max="6129" width="34.42578125" style="34" customWidth="1"/>
    <col min="6130" max="6144" width="11.42578125" style="34" customWidth="1"/>
    <col min="6145" max="6383" width="11.42578125" style="34"/>
    <col min="6384" max="6384" width="5.28515625" style="34" customWidth="1"/>
    <col min="6385" max="6385" width="34.42578125" style="34" customWidth="1"/>
    <col min="6386" max="6400" width="11.42578125" style="34" customWidth="1"/>
    <col min="6401" max="6639" width="11.42578125" style="34"/>
    <col min="6640" max="6640" width="5.28515625" style="34" customWidth="1"/>
    <col min="6641" max="6641" width="34.42578125" style="34" customWidth="1"/>
    <col min="6642" max="6656" width="11.42578125" style="34" customWidth="1"/>
    <col min="6657" max="6895" width="11.42578125" style="34"/>
    <col min="6896" max="6896" width="5.28515625" style="34" customWidth="1"/>
    <col min="6897" max="6897" width="34.42578125" style="34" customWidth="1"/>
    <col min="6898" max="6912" width="11.42578125" style="34" customWidth="1"/>
    <col min="6913" max="7151" width="11.42578125" style="34"/>
    <col min="7152" max="7152" width="5.28515625" style="34" customWidth="1"/>
    <col min="7153" max="7153" width="34.42578125" style="34" customWidth="1"/>
    <col min="7154" max="7168" width="11.42578125" style="34" customWidth="1"/>
    <col min="7169" max="7407" width="11.42578125" style="34"/>
    <col min="7408" max="7408" width="5.28515625" style="34" customWidth="1"/>
    <col min="7409" max="7409" width="34.42578125" style="34" customWidth="1"/>
    <col min="7410" max="7424" width="11.42578125" style="34" customWidth="1"/>
    <col min="7425" max="7663" width="11.42578125" style="34"/>
    <col min="7664" max="7664" width="5.28515625" style="34" customWidth="1"/>
    <col min="7665" max="7665" width="34.42578125" style="34" customWidth="1"/>
    <col min="7666" max="7680" width="11.42578125" style="34" customWidth="1"/>
    <col min="7681" max="7919" width="11.42578125" style="34"/>
    <col min="7920" max="7920" width="5.28515625" style="34" customWidth="1"/>
    <col min="7921" max="7921" width="34.42578125" style="34" customWidth="1"/>
    <col min="7922" max="7936" width="11.42578125" style="34" customWidth="1"/>
    <col min="7937" max="8175" width="11.42578125" style="34"/>
    <col min="8176" max="8176" width="5.28515625" style="34" customWidth="1"/>
    <col min="8177" max="8177" width="34.42578125" style="34" customWidth="1"/>
    <col min="8178" max="8192" width="11.42578125" style="34" customWidth="1"/>
    <col min="8193" max="8431" width="11.42578125" style="34"/>
    <col min="8432" max="8432" width="5.28515625" style="34" customWidth="1"/>
    <col min="8433" max="8433" width="34.42578125" style="34" customWidth="1"/>
    <col min="8434" max="8448" width="11.42578125" style="34" customWidth="1"/>
    <col min="8449" max="8687" width="11.42578125" style="34"/>
    <col min="8688" max="8688" width="5.28515625" style="34" customWidth="1"/>
    <col min="8689" max="8689" width="34.42578125" style="34" customWidth="1"/>
    <col min="8690" max="8704" width="11.42578125" style="34" customWidth="1"/>
    <col min="8705" max="8943" width="11.42578125" style="34"/>
    <col min="8944" max="8944" width="5.28515625" style="34" customWidth="1"/>
    <col min="8945" max="8945" width="34.42578125" style="34" customWidth="1"/>
    <col min="8946" max="8960" width="11.42578125" style="34" customWidth="1"/>
    <col min="8961" max="9199" width="11.42578125" style="34"/>
    <col min="9200" max="9200" width="5.28515625" style="34" customWidth="1"/>
    <col min="9201" max="9201" width="34.42578125" style="34" customWidth="1"/>
    <col min="9202" max="9216" width="11.42578125" style="34" customWidth="1"/>
    <col min="9217" max="9455" width="11.42578125" style="34"/>
    <col min="9456" max="9456" width="5.28515625" style="34" customWidth="1"/>
    <col min="9457" max="9457" width="34.42578125" style="34" customWidth="1"/>
    <col min="9458" max="9472" width="11.42578125" style="34" customWidth="1"/>
    <col min="9473" max="9711" width="11.42578125" style="34"/>
    <col min="9712" max="9712" width="5.28515625" style="34" customWidth="1"/>
    <col min="9713" max="9713" width="34.42578125" style="34" customWidth="1"/>
    <col min="9714" max="9728" width="11.42578125" style="34" customWidth="1"/>
    <col min="9729" max="9967" width="11.42578125" style="34"/>
    <col min="9968" max="9968" width="5.28515625" style="34" customWidth="1"/>
    <col min="9969" max="9969" width="34.42578125" style="34" customWidth="1"/>
    <col min="9970" max="9984" width="11.42578125" style="34" customWidth="1"/>
    <col min="9985" max="10223" width="11.42578125" style="34"/>
    <col min="10224" max="10224" width="5.28515625" style="34" customWidth="1"/>
    <col min="10225" max="10225" width="34.42578125" style="34" customWidth="1"/>
    <col min="10226" max="10240" width="11.42578125" style="34" customWidth="1"/>
    <col min="10241" max="10479" width="11.42578125" style="34"/>
    <col min="10480" max="10480" width="5.28515625" style="34" customWidth="1"/>
    <col min="10481" max="10481" width="34.42578125" style="34" customWidth="1"/>
    <col min="10482" max="10496" width="11.42578125" style="34" customWidth="1"/>
    <col min="10497" max="10735" width="11.42578125" style="34"/>
    <col min="10736" max="10736" width="5.28515625" style="34" customWidth="1"/>
    <col min="10737" max="10737" width="34.42578125" style="34" customWidth="1"/>
    <col min="10738" max="10752" width="11.42578125" style="34" customWidth="1"/>
    <col min="10753" max="10991" width="11.42578125" style="34"/>
    <col min="10992" max="10992" width="5.28515625" style="34" customWidth="1"/>
    <col min="10993" max="10993" width="34.42578125" style="34" customWidth="1"/>
    <col min="10994" max="11008" width="11.42578125" style="34" customWidth="1"/>
    <col min="11009" max="11247" width="11.42578125" style="34"/>
    <col min="11248" max="11248" width="5.28515625" style="34" customWidth="1"/>
    <col min="11249" max="11249" width="34.42578125" style="34" customWidth="1"/>
    <col min="11250" max="11264" width="11.42578125" style="34" customWidth="1"/>
    <col min="11265" max="11503" width="11.42578125" style="34"/>
    <col min="11504" max="11504" width="5.28515625" style="34" customWidth="1"/>
    <col min="11505" max="11505" width="34.42578125" style="34" customWidth="1"/>
    <col min="11506" max="11520" width="11.42578125" style="34" customWidth="1"/>
    <col min="11521" max="11759" width="11.42578125" style="34"/>
    <col min="11760" max="11760" width="5.28515625" style="34" customWidth="1"/>
    <col min="11761" max="11761" width="34.42578125" style="34" customWidth="1"/>
    <col min="11762" max="11776" width="11.42578125" style="34" customWidth="1"/>
    <col min="11777" max="12015" width="11.42578125" style="34"/>
    <col min="12016" max="12016" width="5.28515625" style="34" customWidth="1"/>
    <col min="12017" max="12017" width="34.42578125" style="34" customWidth="1"/>
    <col min="12018" max="12032" width="11.42578125" style="34" customWidth="1"/>
    <col min="12033" max="12271" width="11.42578125" style="34"/>
    <col min="12272" max="12272" width="5.28515625" style="34" customWidth="1"/>
    <col min="12273" max="12273" width="34.42578125" style="34" customWidth="1"/>
    <col min="12274" max="12288" width="11.42578125" style="34" customWidth="1"/>
    <col min="12289" max="12527" width="11.42578125" style="34"/>
    <col min="12528" max="12528" width="5.28515625" style="34" customWidth="1"/>
    <col min="12529" max="12529" width="34.42578125" style="34" customWidth="1"/>
    <col min="12530" max="12544" width="11.42578125" style="34" customWidth="1"/>
    <col min="12545" max="12783" width="11.42578125" style="34"/>
    <col min="12784" max="12784" width="5.28515625" style="34" customWidth="1"/>
    <col min="12785" max="12785" width="34.42578125" style="34" customWidth="1"/>
    <col min="12786" max="12800" width="11.42578125" style="34" customWidth="1"/>
    <col min="12801" max="13039" width="11.42578125" style="34"/>
    <col min="13040" max="13040" width="5.28515625" style="34" customWidth="1"/>
    <col min="13041" max="13041" width="34.42578125" style="34" customWidth="1"/>
    <col min="13042" max="13056" width="11.42578125" style="34" customWidth="1"/>
    <col min="13057" max="13295" width="11.42578125" style="34"/>
    <col min="13296" max="13296" width="5.28515625" style="34" customWidth="1"/>
    <col min="13297" max="13297" width="34.42578125" style="34" customWidth="1"/>
    <col min="13298" max="13312" width="11.42578125" style="34" customWidth="1"/>
    <col min="13313" max="13551" width="11.42578125" style="34"/>
    <col min="13552" max="13552" width="5.28515625" style="34" customWidth="1"/>
    <col min="13553" max="13553" width="34.42578125" style="34" customWidth="1"/>
    <col min="13554" max="13568" width="11.42578125" style="34" customWidth="1"/>
    <col min="13569" max="13807" width="11.42578125" style="34"/>
    <col min="13808" max="13808" width="5.28515625" style="34" customWidth="1"/>
    <col min="13809" max="13809" width="34.42578125" style="34" customWidth="1"/>
    <col min="13810" max="13824" width="11.42578125" style="34" customWidth="1"/>
    <col min="13825" max="14063" width="11.42578125" style="34"/>
    <col min="14064" max="14064" width="5.28515625" style="34" customWidth="1"/>
    <col min="14065" max="14065" width="34.42578125" style="34" customWidth="1"/>
    <col min="14066" max="14080" width="11.42578125" style="34" customWidth="1"/>
    <col min="14081" max="14319" width="11.42578125" style="34"/>
    <col min="14320" max="14320" width="5.28515625" style="34" customWidth="1"/>
    <col min="14321" max="14321" width="34.42578125" style="34" customWidth="1"/>
    <col min="14322" max="14336" width="11.42578125" style="34" customWidth="1"/>
    <col min="14337" max="14575" width="11.42578125" style="34"/>
    <col min="14576" max="14576" width="5.28515625" style="34" customWidth="1"/>
    <col min="14577" max="14577" width="34.42578125" style="34" customWidth="1"/>
    <col min="14578" max="14592" width="11.42578125" style="34" customWidth="1"/>
    <col min="14593" max="14831" width="11.42578125" style="34"/>
    <col min="14832" max="14832" width="5.28515625" style="34" customWidth="1"/>
    <col min="14833" max="14833" width="34.42578125" style="34" customWidth="1"/>
    <col min="14834" max="14848" width="11.42578125" style="34" customWidth="1"/>
    <col min="14849" max="15087" width="11.42578125" style="34"/>
    <col min="15088" max="15088" width="5.28515625" style="34" customWidth="1"/>
    <col min="15089" max="15089" width="34.42578125" style="34" customWidth="1"/>
    <col min="15090" max="15104" width="11.42578125" style="34" customWidth="1"/>
    <col min="15105" max="15343" width="11.42578125" style="34"/>
    <col min="15344" max="15344" width="5.28515625" style="34" customWidth="1"/>
    <col min="15345" max="15345" width="34.42578125" style="34" customWidth="1"/>
    <col min="15346" max="15360" width="11.42578125" style="34" customWidth="1"/>
    <col min="15361" max="15599" width="11.42578125" style="34"/>
    <col min="15600" max="15600" width="5.28515625" style="34" customWidth="1"/>
    <col min="15601" max="15601" width="34.42578125" style="34" customWidth="1"/>
    <col min="15602" max="15616" width="11.42578125" style="34" customWidth="1"/>
    <col min="15617" max="15855" width="11.42578125" style="34"/>
    <col min="15856" max="15856" width="5.28515625" style="34" customWidth="1"/>
    <col min="15857" max="15857" width="34.42578125" style="34" customWidth="1"/>
    <col min="15858" max="15872" width="11.42578125" style="34" customWidth="1"/>
    <col min="15873" max="16111" width="11.42578125" style="34"/>
    <col min="16112" max="16112" width="5.28515625" style="34" customWidth="1"/>
    <col min="16113" max="16113" width="34.42578125" style="34" customWidth="1"/>
    <col min="16114" max="16128" width="11.42578125" style="34" customWidth="1"/>
    <col min="16129" max="16384" width="11.42578125" style="34"/>
  </cols>
  <sheetData>
    <row r="3" spans="2:5">
      <c r="B3" s="2" t="s">
        <v>23</v>
      </c>
    </row>
    <row r="4" spans="2:5">
      <c r="B4" s="35" t="s">
        <v>24</v>
      </c>
    </row>
    <row r="6" spans="2:5" ht="18.95" customHeight="1">
      <c r="B6" s="62"/>
      <c r="C6" s="63" t="s">
        <v>3</v>
      </c>
      <c r="D6" s="64" t="s">
        <v>4</v>
      </c>
      <c r="E6" s="65" t="s">
        <v>5</v>
      </c>
    </row>
    <row r="7" spans="2:5" ht="18.95" customHeight="1">
      <c r="B7" s="62"/>
      <c r="C7" s="63"/>
      <c r="D7" s="64"/>
      <c r="E7" s="65"/>
    </row>
    <row r="8" spans="2:5" s="36" customFormat="1">
      <c r="B8" s="10"/>
      <c r="C8" s="11" t="s">
        <v>6</v>
      </c>
      <c r="D8" s="11" t="s">
        <v>6</v>
      </c>
      <c r="E8" s="11" t="s">
        <v>6</v>
      </c>
    </row>
    <row r="9" spans="2:5" s="37" customFormat="1">
      <c r="B9" s="57" t="s">
        <v>8</v>
      </c>
      <c r="C9" s="27">
        <v>111191</v>
      </c>
      <c r="D9" s="27">
        <v>109934</v>
      </c>
      <c r="E9" s="27">
        <v>110557</v>
      </c>
    </row>
    <row r="10" spans="2:5" s="37" customFormat="1">
      <c r="B10" s="58" t="s">
        <v>9</v>
      </c>
      <c r="C10" s="17">
        <v>-84589</v>
      </c>
      <c r="D10" s="17">
        <v>-82650</v>
      </c>
      <c r="E10" s="17">
        <v>-82496</v>
      </c>
    </row>
    <row r="11" spans="2:5" s="37" customFormat="1">
      <c r="B11" s="58" t="s">
        <v>10</v>
      </c>
      <c r="C11" s="27">
        <v>26602</v>
      </c>
      <c r="D11" s="27">
        <v>27284</v>
      </c>
      <c r="E11" s="27">
        <v>28061</v>
      </c>
    </row>
    <row r="12" spans="2:5" s="37" customFormat="1">
      <c r="B12" s="58" t="s">
        <v>11</v>
      </c>
      <c r="C12" s="17">
        <v>-14713</v>
      </c>
      <c r="D12" s="17">
        <v>-13198</v>
      </c>
      <c r="E12" s="17">
        <v>-13583</v>
      </c>
    </row>
    <row r="13" spans="2:5" s="37" customFormat="1">
      <c r="B13" s="59" t="s">
        <v>12</v>
      </c>
      <c r="C13" s="38">
        <v>11889</v>
      </c>
      <c r="D13" s="38">
        <v>14086</v>
      </c>
      <c r="E13" s="38">
        <v>14478</v>
      </c>
    </row>
    <row r="14" spans="2:5" s="37" customFormat="1">
      <c r="B14" s="58" t="s">
        <v>25</v>
      </c>
      <c r="C14" s="27">
        <v>-1492</v>
      </c>
      <c r="D14" s="27">
        <v>2990</v>
      </c>
      <c r="E14" s="27">
        <v>571</v>
      </c>
    </row>
    <row r="15" spans="2:5" s="37" customFormat="1">
      <c r="B15" s="58" t="s">
        <v>26</v>
      </c>
      <c r="C15" s="27">
        <v>1710.8980000000001</v>
      </c>
      <c r="D15" s="27">
        <v>1565.1019999999999</v>
      </c>
      <c r="E15" s="27">
        <v>1807</v>
      </c>
    </row>
    <row r="16" spans="2:5" s="37" customFormat="1">
      <c r="B16" s="58" t="s">
        <v>27</v>
      </c>
      <c r="C16" s="27">
        <v>-2214.4260000000004</v>
      </c>
      <c r="D16" s="27">
        <v>-2446.5739999999996</v>
      </c>
      <c r="E16" s="27">
        <v>-2391</v>
      </c>
    </row>
    <row r="17" spans="2:5" s="37" customFormat="1">
      <c r="B17" s="58" t="s">
        <v>28</v>
      </c>
      <c r="C17" s="27">
        <v>3204.4429999999993</v>
      </c>
      <c r="D17" s="27">
        <v>5276.5570000000007</v>
      </c>
      <c r="E17" s="27">
        <v>5500</v>
      </c>
    </row>
    <row r="18" spans="2:5" s="37" customFormat="1">
      <c r="B18" s="58" t="s">
        <v>29</v>
      </c>
      <c r="C18" s="27">
        <v>1038</v>
      </c>
      <c r="D18" s="27">
        <v>-1663</v>
      </c>
      <c r="E18" s="27">
        <v>-347</v>
      </c>
    </row>
    <row r="19" spans="2:5" s="37" customFormat="1">
      <c r="B19" s="58" t="s">
        <v>30</v>
      </c>
      <c r="C19" s="27">
        <v>-1</v>
      </c>
      <c r="D19" s="27">
        <v>-3</v>
      </c>
      <c r="E19" s="27">
        <v>6</v>
      </c>
    </row>
    <row r="20" spans="2:5" s="37" customFormat="1">
      <c r="B20" s="59" t="s">
        <v>31</v>
      </c>
      <c r="C20" s="38">
        <v>14134.915000000001</v>
      </c>
      <c r="D20" s="38">
        <v>19805.084999999999</v>
      </c>
      <c r="E20" s="38">
        <v>19624</v>
      </c>
    </row>
    <row r="21" spans="2:5" s="37" customFormat="1">
      <c r="B21" s="59" t="s">
        <v>32</v>
      </c>
      <c r="C21" s="38">
        <v>-4871.866</v>
      </c>
      <c r="D21" s="38">
        <v>-4337.134</v>
      </c>
      <c r="E21" s="38">
        <v>-3256</v>
      </c>
    </row>
    <row r="22" spans="2:5" s="37" customFormat="1">
      <c r="B22" s="59" t="s">
        <v>33</v>
      </c>
      <c r="C22" s="38">
        <v>9263.0490000000009</v>
      </c>
      <c r="D22" s="38">
        <v>15467.950999999999</v>
      </c>
      <c r="E22" s="38">
        <v>16368</v>
      </c>
    </row>
    <row r="23" spans="2:5" ht="18.95" customHeight="1">
      <c r="B23" s="58" t="s">
        <v>34</v>
      </c>
      <c r="C23" s="39">
        <v>8609</v>
      </c>
      <c r="D23" s="39">
        <v>14682</v>
      </c>
      <c r="E23" s="39">
        <v>15697</v>
      </c>
    </row>
    <row r="24" spans="2:5">
      <c r="B24" s="58" t="s">
        <v>35</v>
      </c>
      <c r="C24" s="39">
        <v>653.98600000000442</v>
      </c>
      <c r="D24" s="39">
        <v>786.01399999999558</v>
      </c>
      <c r="E24" s="39">
        <v>671</v>
      </c>
    </row>
    <row r="26" spans="2:5">
      <c r="B26" s="40" t="s">
        <v>36</v>
      </c>
    </row>
    <row r="27" spans="2:5">
      <c r="B27" s="57" t="s">
        <v>13</v>
      </c>
      <c r="C27" s="17">
        <v>9456</v>
      </c>
      <c r="D27" s="17">
        <v>8823</v>
      </c>
      <c r="E27" s="19">
        <v>8511</v>
      </c>
    </row>
    <row r="28" spans="2:5">
      <c r="B28" s="60" t="s">
        <v>17</v>
      </c>
      <c r="C28" s="41">
        <v>21345</v>
      </c>
      <c r="D28" s="41">
        <v>22909</v>
      </c>
      <c r="E28" s="41">
        <v>22989</v>
      </c>
    </row>
    <row r="29" spans="2:5" s="56" customFormat="1">
      <c r="B29" s="61" t="s">
        <v>15</v>
      </c>
      <c r="C29" s="42">
        <f t="shared" ref="C29:E29" si="0">C28/C9</f>
        <v>0.19196697574443974</v>
      </c>
      <c r="D29" s="42">
        <f t="shared" si="0"/>
        <v>0.20838866956537558</v>
      </c>
      <c r="E29" s="42">
        <f t="shared" si="0"/>
        <v>0.20793798673987174</v>
      </c>
    </row>
    <row r="30" spans="2:5">
      <c r="B30" s="43"/>
    </row>
    <row r="31" spans="2:5">
      <c r="B31" s="43"/>
    </row>
  </sheetData>
  <mergeCells count="4">
    <mergeCell ref="B6:B7"/>
    <mergeCell ref="C6:C7"/>
    <mergeCell ref="D6:D7"/>
    <mergeCell ref="E6:E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4" width="11.42578125" style="4" customWidth="1"/>
    <col min="5" max="5" width="6.85546875" style="1" customWidth="1"/>
    <col min="6" max="8" width="11.42578125" style="4" customWidth="1"/>
    <col min="9" max="9" width="7.42578125" style="1" customWidth="1"/>
    <col min="10" max="12" width="11.42578125" style="4" customWidth="1"/>
    <col min="13" max="13" width="8" style="1" customWidth="1"/>
    <col min="14" max="17" width="11.42578125" style="4" customWidth="1"/>
    <col min="18" max="210" width="11.42578125" style="4"/>
    <col min="211" max="211" width="28.42578125" style="4" customWidth="1"/>
    <col min="212" max="217" width="11.42578125" style="4" customWidth="1"/>
    <col min="218" max="218" width="11.7109375" style="4" customWidth="1"/>
    <col min="219" max="243" width="11.42578125" style="4" customWidth="1"/>
    <col min="244" max="248" width="11.140625" style="4" customWidth="1"/>
    <col min="249" max="256" width="11.42578125" style="4" customWidth="1"/>
    <col min="257" max="257" width="4.28515625" style="4" customWidth="1"/>
    <col min="258" max="273" width="11.42578125" style="4" customWidth="1"/>
    <col min="274" max="466" width="11.42578125" style="4"/>
    <col min="467" max="467" width="28.42578125" style="4" customWidth="1"/>
    <col min="468" max="473" width="11.42578125" style="4" customWidth="1"/>
    <col min="474" max="474" width="11.7109375" style="4" customWidth="1"/>
    <col min="475" max="499" width="11.42578125" style="4" customWidth="1"/>
    <col min="500" max="504" width="11.140625" style="4" customWidth="1"/>
    <col min="505" max="512" width="11.42578125" style="4" customWidth="1"/>
    <col min="513" max="513" width="4.28515625" style="4" customWidth="1"/>
    <col min="514" max="529" width="11.42578125" style="4" customWidth="1"/>
    <col min="530" max="722" width="11.42578125" style="4"/>
    <col min="723" max="723" width="28.42578125" style="4" customWidth="1"/>
    <col min="724" max="729" width="11.42578125" style="4" customWidth="1"/>
    <col min="730" max="730" width="11.7109375" style="4" customWidth="1"/>
    <col min="731" max="755" width="11.42578125" style="4" customWidth="1"/>
    <col min="756" max="760" width="11.140625" style="4" customWidth="1"/>
    <col min="761" max="768" width="11.42578125" style="4" customWidth="1"/>
    <col min="769" max="769" width="4.28515625" style="4" customWidth="1"/>
    <col min="770" max="785" width="11.42578125" style="4" customWidth="1"/>
    <col min="786" max="978" width="11.42578125" style="4"/>
    <col min="979" max="979" width="28.42578125" style="4" customWidth="1"/>
    <col min="980" max="985" width="11.42578125" style="4" customWidth="1"/>
    <col min="986" max="986" width="11.7109375" style="4" customWidth="1"/>
    <col min="987" max="1011" width="11.42578125" style="4" customWidth="1"/>
    <col min="1012" max="1016" width="11.140625" style="4" customWidth="1"/>
    <col min="1017" max="1024" width="11.42578125" style="4" customWidth="1"/>
    <col min="1025" max="1025" width="4.28515625" style="4" customWidth="1"/>
    <col min="1026" max="1041" width="11.42578125" style="4" customWidth="1"/>
    <col min="1042" max="1234" width="11.42578125" style="4"/>
    <col min="1235" max="1235" width="28.42578125" style="4" customWidth="1"/>
    <col min="1236" max="1241" width="11.42578125" style="4" customWidth="1"/>
    <col min="1242" max="1242" width="11.7109375" style="4" customWidth="1"/>
    <col min="1243" max="1267" width="11.42578125" style="4" customWidth="1"/>
    <col min="1268" max="1272" width="11.140625" style="4" customWidth="1"/>
    <col min="1273" max="1280" width="11.42578125" style="4" customWidth="1"/>
    <col min="1281" max="1281" width="4.28515625" style="4" customWidth="1"/>
    <col min="1282" max="1297" width="11.42578125" style="4" customWidth="1"/>
    <col min="1298" max="1490" width="11.42578125" style="4"/>
    <col min="1491" max="1491" width="28.42578125" style="4" customWidth="1"/>
    <col min="1492" max="1497" width="11.42578125" style="4" customWidth="1"/>
    <col min="1498" max="1498" width="11.7109375" style="4" customWidth="1"/>
    <col min="1499" max="1523" width="11.42578125" style="4" customWidth="1"/>
    <col min="1524" max="1528" width="11.140625" style="4" customWidth="1"/>
    <col min="1529" max="1536" width="11.42578125" style="4" customWidth="1"/>
    <col min="1537" max="1537" width="4.28515625" style="4" customWidth="1"/>
    <col min="1538" max="1553" width="11.42578125" style="4" customWidth="1"/>
    <col min="1554" max="1746" width="11.42578125" style="4"/>
    <col min="1747" max="1747" width="28.42578125" style="4" customWidth="1"/>
    <col min="1748" max="1753" width="11.42578125" style="4" customWidth="1"/>
    <col min="1754" max="1754" width="11.7109375" style="4" customWidth="1"/>
    <col min="1755" max="1779" width="11.42578125" style="4" customWidth="1"/>
    <col min="1780" max="1784" width="11.140625" style="4" customWidth="1"/>
    <col min="1785" max="1792" width="11.42578125" style="4" customWidth="1"/>
    <col min="1793" max="1793" width="4.28515625" style="4" customWidth="1"/>
    <col min="1794" max="1809" width="11.42578125" style="4" customWidth="1"/>
    <col min="1810" max="2002" width="11.42578125" style="4"/>
    <col min="2003" max="2003" width="28.42578125" style="4" customWidth="1"/>
    <col min="2004" max="2009" width="11.42578125" style="4" customWidth="1"/>
    <col min="2010" max="2010" width="11.7109375" style="4" customWidth="1"/>
    <col min="2011" max="2035" width="11.42578125" style="4" customWidth="1"/>
    <col min="2036" max="2040" width="11.140625" style="4" customWidth="1"/>
    <col min="2041" max="2048" width="11.42578125" style="4" customWidth="1"/>
    <col min="2049" max="2049" width="4.28515625" style="4" customWidth="1"/>
    <col min="2050" max="2065" width="11.42578125" style="4" customWidth="1"/>
    <col min="2066" max="2258" width="11.42578125" style="4"/>
    <col min="2259" max="2259" width="28.42578125" style="4" customWidth="1"/>
    <col min="2260" max="2265" width="11.42578125" style="4" customWidth="1"/>
    <col min="2266" max="2266" width="11.7109375" style="4" customWidth="1"/>
    <col min="2267" max="2291" width="11.42578125" style="4" customWidth="1"/>
    <col min="2292" max="2296" width="11.140625" style="4" customWidth="1"/>
    <col min="2297" max="2304" width="11.42578125" style="4" customWidth="1"/>
    <col min="2305" max="2305" width="4.28515625" style="4" customWidth="1"/>
    <col min="2306" max="2321" width="11.42578125" style="4" customWidth="1"/>
    <col min="2322" max="2514" width="11.42578125" style="4"/>
    <col min="2515" max="2515" width="28.42578125" style="4" customWidth="1"/>
    <col min="2516" max="2521" width="11.42578125" style="4" customWidth="1"/>
    <col min="2522" max="2522" width="11.7109375" style="4" customWidth="1"/>
    <col min="2523" max="2547" width="11.42578125" style="4" customWidth="1"/>
    <col min="2548" max="2552" width="11.140625" style="4" customWidth="1"/>
    <col min="2553" max="2560" width="11.42578125" style="4" customWidth="1"/>
    <col min="2561" max="2561" width="4.28515625" style="4" customWidth="1"/>
    <col min="2562" max="2577" width="11.42578125" style="4" customWidth="1"/>
    <col min="2578" max="2770" width="11.42578125" style="4"/>
    <col min="2771" max="2771" width="28.42578125" style="4" customWidth="1"/>
    <col min="2772" max="2777" width="11.42578125" style="4" customWidth="1"/>
    <col min="2778" max="2778" width="11.7109375" style="4" customWidth="1"/>
    <col min="2779" max="2803" width="11.42578125" style="4" customWidth="1"/>
    <col min="2804" max="2808" width="11.140625" style="4" customWidth="1"/>
    <col min="2809" max="2816" width="11.42578125" style="4" customWidth="1"/>
    <col min="2817" max="2817" width="4.28515625" style="4" customWidth="1"/>
    <col min="2818" max="2833" width="11.42578125" style="4" customWidth="1"/>
    <col min="2834" max="3026" width="11.42578125" style="4"/>
    <col min="3027" max="3027" width="28.42578125" style="4" customWidth="1"/>
    <col min="3028" max="3033" width="11.42578125" style="4" customWidth="1"/>
    <col min="3034" max="3034" width="11.7109375" style="4" customWidth="1"/>
    <col min="3035" max="3059" width="11.42578125" style="4" customWidth="1"/>
    <col min="3060" max="3064" width="11.140625" style="4" customWidth="1"/>
    <col min="3065" max="3072" width="11.42578125" style="4" customWidth="1"/>
    <col min="3073" max="3073" width="4.28515625" style="4" customWidth="1"/>
    <col min="3074" max="3089" width="11.42578125" style="4" customWidth="1"/>
    <col min="3090" max="3282" width="11.42578125" style="4"/>
    <col min="3283" max="3283" width="28.42578125" style="4" customWidth="1"/>
    <col min="3284" max="3289" width="11.42578125" style="4" customWidth="1"/>
    <col min="3290" max="3290" width="11.7109375" style="4" customWidth="1"/>
    <col min="3291" max="3315" width="11.42578125" style="4" customWidth="1"/>
    <col min="3316" max="3320" width="11.140625" style="4" customWidth="1"/>
    <col min="3321" max="3328" width="11.42578125" style="4" customWidth="1"/>
    <col min="3329" max="3329" width="4.28515625" style="4" customWidth="1"/>
    <col min="3330" max="3345" width="11.42578125" style="4" customWidth="1"/>
    <col min="3346" max="3538" width="11.42578125" style="4"/>
    <col min="3539" max="3539" width="28.42578125" style="4" customWidth="1"/>
    <col min="3540" max="3545" width="11.42578125" style="4" customWidth="1"/>
    <col min="3546" max="3546" width="11.7109375" style="4" customWidth="1"/>
    <col min="3547" max="3571" width="11.42578125" style="4" customWidth="1"/>
    <col min="3572" max="3576" width="11.140625" style="4" customWidth="1"/>
    <col min="3577" max="3584" width="11.42578125" style="4" customWidth="1"/>
    <col min="3585" max="3585" width="4.28515625" style="4" customWidth="1"/>
    <col min="3586" max="3601" width="11.42578125" style="4" customWidth="1"/>
    <col min="3602" max="3794" width="11.42578125" style="4"/>
    <col min="3795" max="3795" width="28.42578125" style="4" customWidth="1"/>
    <col min="3796" max="3801" width="11.42578125" style="4" customWidth="1"/>
    <col min="3802" max="3802" width="11.7109375" style="4" customWidth="1"/>
    <col min="3803" max="3827" width="11.42578125" style="4" customWidth="1"/>
    <col min="3828" max="3832" width="11.140625" style="4" customWidth="1"/>
    <col min="3833" max="3840" width="11.42578125" style="4" customWidth="1"/>
    <col min="3841" max="3841" width="4.28515625" style="4" customWidth="1"/>
    <col min="3842" max="3857" width="11.42578125" style="4" customWidth="1"/>
    <col min="3858" max="4050" width="11.42578125" style="4"/>
    <col min="4051" max="4051" width="28.42578125" style="4" customWidth="1"/>
    <col min="4052" max="4057" width="11.42578125" style="4" customWidth="1"/>
    <col min="4058" max="4058" width="11.7109375" style="4" customWidth="1"/>
    <col min="4059" max="4083" width="11.42578125" style="4" customWidth="1"/>
    <col min="4084" max="4088" width="11.140625" style="4" customWidth="1"/>
    <col min="4089" max="4096" width="11.42578125" style="4" customWidth="1"/>
    <col min="4097" max="4097" width="4.28515625" style="4" customWidth="1"/>
    <col min="4098" max="4113" width="11.42578125" style="4" customWidth="1"/>
    <col min="4114" max="4306" width="11.42578125" style="4"/>
    <col min="4307" max="4307" width="28.42578125" style="4" customWidth="1"/>
    <col min="4308" max="4313" width="11.42578125" style="4" customWidth="1"/>
    <col min="4314" max="4314" width="11.7109375" style="4" customWidth="1"/>
    <col min="4315" max="4339" width="11.42578125" style="4" customWidth="1"/>
    <col min="4340" max="4344" width="11.140625" style="4" customWidth="1"/>
    <col min="4345" max="4352" width="11.42578125" style="4" customWidth="1"/>
    <col min="4353" max="4353" width="4.28515625" style="4" customWidth="1"/>
    <col min="4354" max="4369" width="11.42578125" style="4" customWidth="1"/>
    <col min="4370" max="4562" width="11.42578125" style="4"/>
    <col min="4563" max="4563" width="28.42578125" style="4" customWidth="1"/>
    <col min="4564" max="4569" width="11.42578125" style="4" customWidth="1"/>
    <col min="4570" max="4570" width="11.7109375" style="4" customWidth="1"/>
    <col min="4571" max="4595" width="11.42578125" style="4" customWidth="1"/>
    <col min="4596" max="4600" width="11.140625" style="4" customWidth="1"/>
    <col min="4601" max="4608" width="11.42578125" style="4" customWidth="1"/>
    <col min="4609" max="4609" width="4.28515625" style="4" customWidth="1"/>
    <col min="4610" max="4625" width="11.42578125" style="4" customWidth="1"/>
    <col min="4626" max="4818" width="11.42578125" style="4"/>
    <col min="4819" max="4819" width="28.42578125" style="4" customWidth="1"/>
    <col min="4820" max="4825" width="11.42578125" style="4" customWidth="1"/>
    <col min="4826" max="4826" width="11.7109375" style="4" customWidth="1"/>
    <col min="4827" max="4851" width="11.42578125" style="4" customWidth="1"/>
    <col min="4852" max="4856" width="11.140625" style="4" customWidth="1"/>
    <col min="4857" max="4864" width="11.42578125" style="4" customWidth="1"/>
    <col min="4865" max="4865" width="4.28515625" style="4" customWidth="1"/>
    <col min="4866" max="4881" width="11.42578125" style="4" customWidth="1"/>
    <col min="4882" max="5074" width="11.42578125" style="4"/>
    <col min="5075" max="5075" width="28.42578125" style="4" customWidth="1"/>
    <col min="5076" max="5081" width="11.42578125" style="4" customWidth="1"/>
    <col min="5082" max="5082" width="11.7109375" style="4" customWidth="1"/>
    <col min="5083" max="5107" width="11.42578125" style="4" customWidth="1"/>
    <col min="5108" max="5112" width="11.140625" style="4" customWidth="1"/>
    <col min="5113" max="5120" width="11.42578125" style="4" customWidth="1"/>
    <col min="5121" max="5121" width="4.28515625" style="4" customWidth="1"/>
    <col min="5122" max="5137" width="11.42578125" style="4" customWidth="1"/>
    <col min="5138" max="5330" width="11.42578125" style="4"/>
    <col min="5331" max="5331" width="28.42578125" style="4" customWidth="1"/>
    <col min="5332" max="5337" width="11.42578125" style="4" customWidth="1"/>
    <col min="5338" max="5338" width="11.7109375" style="4" customWidth="1"/>
    <col min="5339" max="5363" width="11.42578125" style="4" customWidth="1"/>
    <col min="5364" max="5368" width="11.140625" style="4" customWidth="1"/>
    <col min="5369" max="5376" width="11.42578125" style="4" customWidth="1"/>
    <col min="5377" max="5377" width="4.28515625" style="4" customWidth="1"/>
    <col min="5378" max="5393" width="11.42578125" style="4" customWidth="1"/>
    <col min="5394" max="5586" width="11.42578125" style="4"/>
    <col min="5587" max="5587" width="28.42578125" style="4" customWidth="1"/>
    <col min="5588" max="5593" width="11.42578125" style="4" customWidth="1"/>
    <col min="5594" max="5594" width="11.7109375" style="4" customWidth="1"/>
    <col min="5595" max="5619" width="11.42578125" style="4" customWidth="1"/>
    <col min="5620" max="5624" width="11.140625" style="4" customWidth="1"/>
    <col min="5625" max="5632" width="11.42578125" style="4" customWidth="1"/>
    <col min="5633" max="5633" width="4.28515625" style="4" customWidth="1"/>
    <col min="5634" max="5649" width="11.42578125" style="4" customWidth="1"/>
    <col min="5650" max="5842" width="11.42578125" style="4"/>
    <col min="5843" max="5843" width="28.42578125" style="4" customWidth="1"/>
    <col min="5844" max="5849" width="11.42578125" style="4" customWidth="1"/>
    <col min="5850" max="5850" width="11.7109375" style="4" customWidth="1"/>
    <col min="5851" max="5875" width="11.42578125" style="4" customWidth="1"/>
    <col min="5876" max="5880" width="11.140625" style="4" customWidth="1"/>
    <col min="5881" max="5888" width="11.42578125" style="4" customWidth="1"/>
    <col min="5889" max="5889" width="4.28515625" style="4" customWidth="1"/>
    <col min="5890" max="5905" width="11.42578125" style="4" customWidth="1"/>
    <col min="5906" max="6098" width="11.42578125" style="4"/>
    <col min="6099" max="6099" width="28.42578125" style="4" customWidth="1"/>
    <col min="6100" max="6105" width="11.42578125" style="4" customWidth="1"/>
    <col min="6106" max="6106" width="11.7109375" style="4" customWidth="1"/>
    <col min="6107" max="6131" width="11.42578125" style="4" customWidth="1"/>
    <col min="6132" max="6136" width="11.140625" style="4" customWidth="1"/>
    <col min="6137" max="6144" width="11.42578125" style="4" customWidth="1"/>
    <col min="6145" max="6145" width="4.28515625" style="4" customWidth="1"/>
    <col min="6146" max="6161" width="11.42578125" style="4" customWidth="1"/>
    <col min="6162" max="6354" width="11.42578125" style="4"/>
    <col min="6355" max="6355" width="28.42578125" style="4" customWidth="1"/>
    <col min="6356" max="6361" width="11.42578125" style="4" customWidth="1"/>
    <col min="6362" max="6362" width="11.7109375" style="4" customWidth="1"/>
    <col min="6363" max="6387" width="11.42578125" style="4" customWidth="1"/>
    <col min="6388" max="6392" width="11.140625" style="4" customWidth="1"/>
    <col min="6393" max="6400" width="11.42578125" style="4" customWidth="1"/>
    <col min="6401" max="6401" width="4.28515625" style="4" customWidth="1"/>
    <col min="6402" max="6417" width="11.42578125" style="4" customWidth="1"/>
    <col min="6418" max="6610" width="11.42578125" style="4"/>
    <col min="6611" max="6611" width="28.42578125" style="4" customWidth="1"/>
    <col min="6612" max="6617" width="11.42578125" style="4" customWidth="1"/>
    <col min="6618" max="6618" width="11.7109375" style="4" customWidth="1"/>
    <col min="6619" max="6643" width="11.42578125" style="4" customWidth="1"/>
    <col min="6644" max="6648" width="11.140625" style="4" customWidth="1"/>
    <col min="6649" max="6656" width="11.42578125" style="4" customWidth="1"/>
    <col min="6657" max="6657" width="4.28515625" style="4" customWidth="1"/>
    <col min="6658" max="6673" width="11.42578125" style="4" customWidth="1"/>
    <col min="6674" max="6866" width="11.42578125" style="4"/>
    <col min="6867" max="6867" width="28.42578125" style="4" customWidth="1"/>
    <col min="6868" max="6873" width="11.42578125" style="4" customWidth="1"/>
    <col min="6874" max="6874" width="11.7109375" style="4" customWidth="1"/>
    <col min="6875" max="6899" width="11.42578125" style="4" customWidth="1"/>
    <col min="6900" max="6904" width="11.140625" style="4" customWidth="1"/>
    <col min="6905" max="6912" width="11.42578125" style="4" customWidth="1"/>
    <col min="6913" max="6913" width="4.28515625" style="4" customWidth="1"/>
    <col min="6914" max="6929" width="11.42578125" style="4" customWidth="1"/>
    <col min="6930" max="7122" width="11.42578125" style="4"/>
    <col min="7123" max="7123" width="28.42578125" style="4" customWidth="1"/>
    <col min="7124" max="7129" width="11.42578125" style="4" customWidth="1"/>
    <col min="7130" max="7130" width="11.7109375" style="4" customWidth="1"/>
    <col min="7131" max="7155" width="11.42578125" style="4" customWidth="1"/>
    <col min="7156" max="7160" width="11.140625" style="4" customWidth="1"/>
    <col min="7161" max="7168" width="11.42578125" style="4" customWidth="1"/>
    <col min="7169" max="7169" width="4.28515625" style="4" customWidth="1"/>
    <col min="7170" max="7185" width="11.42578125" style="4" customWidth="1"/>
    <col min="7186" max="7378" width="11.42578125" style="4"/>
    <col min="7379" max="7379" width="28.42578125" style="4" customWidth="1"/>
    <col min="7380" max="7385" width="11.42578125" style="4" customWidth="1"/>
    <col min="7386" max="7386" width="11.7109375" style="4" customWidth="1"/>
    <col min="7387" max="7411" width="11.42578125" style="4" customWidth="1"/>
    <col min="7412" max="7416" width="11.140625" style="4" customWidth="1"/>
    <col min="7417" max="7424" width="11.42578125" style="4" customWidth="1"/>
    <col min="7425" max="7425" width="4.28515625" style="4" customWidth="1"/>
    <col min="7426" max="7441" width="11.42578125" style="4" customWidth="1"/>
    <col min="7442" max="7634" width="11.42578125" style="4"/>
    <col min="7635" max="7635" width="28.42578125" style="4" customWidth="1"/>
    <col min="7636" max="7641" width="11.42578125" style="4" customWidth="1"/>
    <col min="7642" max="7642" width="11.7109375" style="4" customWidth="1"/>
    <col min="7643" max="7667" width="11.42578125" style="4" customWidth="1"/>
    <col min="7668" max="7672" width="11.140625" style="4" customWidth="1"/>
    <col min="7673" max="7680" width="11.42578125" style="4" customWidth="1"/>
    <col min="7681" max="7681" width="4.28515625" style="4" customWidth="1"/>
    <col min="7682" max="7697" width="11.42578125" style="4" customWidth="1"/>
    <col min="7698" max="7890" width="11.42578125" style="4"/>
    <col min="7891" max="7891" width="28.42578125" style="4" customWidth="1"/>
    <col min="7892" max="7897" width="11.42578125" style="4" customWidth="1"/>
    <col min="7898" max="7898" width="11.7109375" style="4" customWidth="1"/>
    <col min="7899" max="7923" width="11.42578125" style="4" customWidth="1"/>
    <col min="7924" max="7928" width="11.140625" style="4" customWidth="1"/>
    <col min="7929" max="7936" width="11.42578125" style="4" customWidth="1"/>
    <col min="7937" max="7937" width="4.28515625" style="4" customWidth="1"/>
    <col min="7938" max="7953" width="11.42578125" style="4" customWidth="1"/>
    <col min="7954" max="8146" width="11.42578125" style="4"/>
    <col min="8147" max="8147" width="28.42578125" style="4" customWidth="1"/>
    <col min="8148" max="8153" width="11.42578125" style="4" customWidth="1"/>
    <col min="8154" max="8154" width="11.7109375" style="4" customWidth="1"/>
    <col min="8155" max="8179" width="11.42578125" style="4" customWidth="1"/>
    <col min="8180" max="8184" width="11.140625" style="4" customWidth="1"/>
    <col min="8185" max="8192" width="11.42578125" style="4" customWidth="1"/>
    <col min="8193" max="8193" width="4.28515625" style="4" customWidth="1"/>
    <col min="8194" max="8209" width="11.42578125" style="4" customWidth="1"/>
    <col min="8210" max="8402" width="11.42578125" style="4"/>
    <col min="8403" max="8403" width="28.42578125" style="4" customWidth="1"/>
    <col min="8404" max="8409" width="11.42578125" style="4" customWidth="1"/>
    <col min="8410" max="8410" width="11.7109375" style="4" customWidth="1"/>
    <col min="8411" max="8435" width="11.42578125" style="4" customWidth="1"/>
    <col min="8436" max="8440" width="11.140625" style="4" customWidth="1"/>
    <col min="8441" max="8448" width="11.42578125" style="4" customWidth="1"/>
    <col min="8449" max="8449" width="4.28515625" style="4" customWidth="1"/>
    <col min="8450" max="8465" width="11.42578125" style="4" customWidth="1"/>
    <col min="8466" max="8658" width="11.42578125" style="4"/>
    <col min="8659" max="8659" width="28.42578125" style="4" customWidth="1"/>
    <col min="8660" max="8665" width="11.42578125" style="4" customWidth="1"/>
    <col min="8666" max="8666" width="11.7109375" style="4" customWidth="1"/>
    <col min="8667" max="8691" width="11.42578125" style="4" customWidth="1"/>
    <col min="8692" max="8696" width="11.140625" style="4" customWidth="1"/>
    <col min="8697" max="8704" width="11.42578125" style="4" customWidth="1"/>
    <col min="8705" max="8705" width="4.28515625" style="4" customWidth="1"/>
    <col min="8706" max="8721" width="11.42578125" style="4" customWidth="1"/>
    <col min="8722" max="8914" width="11.42578125" style="4"/>
    <col min="8915" max="8915" width="28.42578125" style="4" customWidth="1"/>
    <col min="8916" max="8921" width="11.42578125" style="4" customWidth="1"/>
    <col min="8922" max="8922" width="11.7109375" style="4" customWidth="1"/>
    <col min="8923" max="8947" width="11.42578125" style="4" customWidth="1"/>
    <col min="8948" max="8952" width="11.140625" style="4" customWidth="1"/>
    <col min="8953" max="8960" width="11.42578125" style="4" customWidth="1"/>
    <col min="8961" max="8961" width="4.28515625" style="4" customWidth="1"/>
    <col min="8962" max="8977" width="11.42578125" style="4" customWidth="1"/>
    <col min="8978" max="9170" width="11.42578125" style="4"/>
    <col min="9171" max="9171" width="28.42578125" style="4" customWidth="1"/>
    <col min="9172" max="9177" width="11.42578125" style="4" customWidth="1"/>
    <col min="9178" max="9178" width="11.7109375" style="4" customWidth="1"/>
    <col min="9179" max="9203" width="11.42578125" style="4" customWidth="1"/>
    <col min="9204" max="9208" width="11.140625" style="4" customWidth="1"/>
    <col min="9209" max="9216" width="11.42578125" style="4" customWidth="1"/>
    <col min="9217" max="9217" width="4.28515625" style="4" customWidth="1"/>
    <col min="9218" max="9233" width="11.42578125" style="4" customWidth="1"/>
    <col min="9234" max="9426" width="11.42578125" style="4"/>
    <col min="9427" max="9427" width="28.42578125" style="4" customWidth="1"/>
    <col min="9428" max="9433" width="11.42578125" style="4" customWidth="1"/>
    <col min="9434" max="9434" width="11.7109375" style="4" customWidth="1"/>
    <col min="9435" max="9459" width="11.42578125" style="4" customWidth="1"/>
    <col min="9460" max="9464" width="11.140625" style="4" customWidth="1"/>
    <col min="9465" max="9472" width="11.42578125" style="4" customWidth="1"/>
    <col min="9473" max="9473" width="4.28515625" style="4" customWidth="1"/>
    <col min="9474" max="9489" width="11.42578125" style="4" customWidth="1"/>
    <col min="9490" max="9682" width="11.42578125" style="4"/>
    <col min="9683" max="9683" width="28.42578125" style="4" customWidth="1"/>
    <col min="9684" max="9689" width="11.42578125" style="4" customWidth="1"/>
    <col min="9690" max="9690" width="11.7109375" style="4" customWidth="1"/>
    <col min="9691" max="9715" width="11.42578125" style="4" customWidth="1"/>
    <col min="9716" max="9720" width="11.140625" style="4" customWidth="1"/>
    <col min="9721" max="9728" width="11.42578125" style="4" customWidth="1"/>
    <col min="9729" max="9729" width="4.28515625" style="4" customWidth="1"/>
    <col min="9730" max="9745" width="11.42578125" style="4" customWidth="1"/>
    <col min="9746" max="9938" width="11.42578125" style="4"/>
    <col min="9939" max="9939" width="28.42578125" style="4" customWidth="1"/>
    <col min="9940" max="9945" width="11.42578125" style="4" customWidth="1"/>
    <col min="9946" max="9946" width="11.7109375" style="4" customWidth="1"/>
    <col min="9947" max="9971" width="11.42578125" style="4" customWidth="1"/>
    <col min="9972" max="9976" width="11.140625" style="4" customWidth="1"/>
    <col min="9977" max="9984" width="11.42578125" style="4" customWidth="1"/>
    <col min="9985" max="9985" width="4.28515625" style="4" customWidth="1"/>
    <col min="9986" max="10001" width="11.42578125" style="4" customWidth="1"/>
    <col min="10002" max="10194" width="11.42578125" style="4"/>
    <col min="10195" max="10195" width="28.42578125" style="4" customWidth="1"/>
    <col min="10196" max="10201" width="11.42578125" style="4" customWidth="1"/>
    <col min="10202" max="10202" width="11.7109375" style="4" customWidth="1"/>
    <col min="10203" max="10227" width="11.42578125" style="4" customWidth="1"/>
    <col min="10228" max="10232" width="11.140625" style="4" customWidth="1"/>
    <col min="10233" max="10240" width="11.42578125" style="4" customWidth="1"/>
    <col min="10241" max="10241" width="4.28515625" style="4" customWidth="1"/>
    <col min="10242" max="10257" width="11.42578125" style="4" customWidth="1"/>
    <col min="10258" max="10450" width="11.42578125" style="4"/>
    <col min="10451" max="10451" width="28.42578125" style="4" customWidth="1"/>
    <col min="10452" max="10457" width="11.42578125" style="4" customWidth="1"/>
    <col min="10458" max="10458" width="11.7109375" style="4" customWidth="1"/>
    <col min="10459" max="10483" width="11.42578125" style="4" customWidth="1"/>
    <col min="10484" max="10488" width="11.140625" style="4" customWidth="1"/>
    <col min="10489" max="10496" width="11.42578125" style="4" customWidth="1"/>
    <col min="10497" max="10497" width="4.28515625" style="4" customWidth="1"/>
    <col min="10498" max="10513" width="11.42578125" style="4" customWidth="1"/>
    <col min="10514" max="10706" width="11.42578125" style="4"/>
    <col min="10707" max="10707" width="28.42578125" style="4" customWidth="1"/>
    <col min="10708" max="10713" width="11.42578125" style="4" customWidth="1"/>
    <col min="10714" max="10714" width="11.7109375" style="4" customWidth="1"/>
    <col min="10715" max="10739" width="11.42578125" style="4" customWidth="1"/>
    <col min="10740" max="10744" width="11.140625" style="4" customWidth="1"/>
    <col min="10745" max="10752" width="11.42578125" style="4" customWidth="1"/>
    <col min="10753" max="10753" width="4.28515625" style="4" customWidth="1"/>
    <col min="10754" max="10769" width="11.42578125" style="4" customWidth="1"/>
    <col min="10770" max="10962" width="11.42578125" style="4"/>
    <col min="10963" max="10963" width="28.42578125" style="4" customWidth="1"/>
    <col min="10964" max="10969" width="11.42578125" style="4" customWidth="1"/>
    <col min="10970" max="10970" width="11.7109375" style="4" customWidth="1"/>
    <col min="10971" max="10995" width="11.42578125" style="4" customWidth="1"/>
    <col min="10996" max="11000" width="11.140625" style="4" customWidth="1"/>
    <col min="11001" max="11008" width="11.42578125" style="4" customWidth="1"/>
    <col min="11009" max="11009" width="4.28515625" style="4" customWidth="1"/>
    <col min="11010" max="11025" width="11.42578125" style="4" customWidth="1"/>
    <col min="11026" max="11218" width="11.42578125" style="4"/>
    <col min="11219" max="11219" width="28.42578125" style="4" customWidth="1"/>
    <col min="11220" max="11225" width="11.42578125" style="4" customWidth="1"/>
    <col min="11226" max="11226" width="11.7109375" style="4" customWidth="1"/>
    <col min="11227" max="11251" width="11.42578125" style="4" customWidth="1"/>
    <col min="11252" max="11256" width="11.140625" style="4" customWidth="1"/>
    <col min="11257" max="11264" width="11.42578125" style="4" customWidth="1"/>
    <col min="11265" max="11265" width="4.28515625" style="4" customWidth="1"/>
    <col min="11266" max="11281" width="11.42578125" style="4" customWidth="1"/>
    <col min="11282" max="11474" width="11.42578125" style="4"/>
    <col min="11475" max="11475" width="28.42578125" style="4" customWidth="1"/>
    <col min="11476" max="11481" width="11.42578125" style="4" customWidth="1"/>
    <col min="11482" max="11482" width="11.7109375" style="4" customWidth="1"/>
    <col min="11483" max="11507" width="11.42578125" style="4" customWidth="1"/>
    <col min="11508" max="11512" width="11.140625" style="4" customWidth="1"/>
    <col min="11513" max="11520" width="11.42578125" style="4" customWidth="1"/>
    <col min="11521" max="11521" width="4.28515625" style="4" customWidth="1"/>
    <col min="11522" max="11537" width="11.42578125" style="4" customWidth="1"/>
    <col min="11538" max="11730" width="11.42578125" style="4"/>
    <col min="11731" max="11731" width="28.42578125" style="4" customWidth="1"/>
    <col min="11732" max="11737" width="11.42578125" style="4" customWidth="1"/>
    <col min="11738" max="11738" width="11.7109375" style="4" customWidth="1"/>
    <col min="11739" max="11763" width="11.42578125" style="4" customWidth="1"/>
    <col min="11764" max="11768" width="11.140625" style="4" customWidth="1"/>
    <col min="11769" max="11776" width="11.42578125" style="4" customWidth="1"/>
    <col min="11777" max="11777" width="4.28515625" style="4" customWidth="1"/>
    <col min="11778" max="11793" width="11.42578125" style="4" customWidth="1"/>
    <col min="11794" max="11986" width="11.42578125" style="4"/>
    <col min="11987" max="11987" width="28.42578125" style="4" customWidth="1"/>
    <col min="11988" max="11993" width="11.42578125" style="4" customWidth="1"/>
    <col min="11994" max="11994" width="11.7109375" style="4" customWidth="1"/>
    <col min="11995" max="12019" width="11.42578125" style="4" customWidth="1"/>
    <col min="12020" max="12024" width="11.140625" style="4" customWidth="1"/>
    <col min="12025" max="12032" width="11.42578125" style="4" customWidth="1"/>
    <col min="12033" max="12033" width="4.28515625" style="4" customWidth="1"/>
    <col min="12034" max="12049" width="11.42578125" style="4" customWidth="1"/>
    <col min="12050" max="12242" width="11.42578125" style="4"/>
    <col min="12243" max="12243" width="28.42578125" style="4" customWidth="1"/>
    <col min="12244" max="12249" width="11.42578125" style="4" customWidth="1"/>
    <col min="12250" max="12250" width="11.7109375" style="4" customWidth="1"/>
    <col min="12251" max="12275" width="11.42578125" style="4" customWidth="1"/>
    <col min="12276" max="12280" width="11.140625" style="4" customWidth="1"/>
    <col min="12281" max="12288" width="11.42578125" style="4" customWidth="1"/>
    <col min="12289" max="12289" width="4.28515625" style="4" customWidth="1"/>
    <col min="12290" max="12305" width="11.42578125" style="4" customWidth="1"/>
    <col min="12306" max="12498" width="11.42578125" style="4"/>
    <col min="12499" max="12499" width="28.42578125" style="4" customWidth="1"/>
    <col min="12500" max="12505" width="11.42578125" style="4" customWidth="1"/>
    <col min="12506" max="12506" width="11.7109375" style="4" customWidth="1"/>
    <col min="12507" max="12531" width="11.42578125" style="4" customWidth="1"/>
    <col min="12532" max="12536" width="11.140625" style="4" customWidth="1"/>
    <col min="12537" max="12544" width="11.42578125" style="4" customWidth="1"/>
    <col min="12545" max="12545" width="4.28515625" style="4" customWidth="1"/>
    <col min="12546" max="12561" width="11.42578125" style="4" customWidth="1"/>
    <col min="12562" max="12754" width="11.42578125" style="4"/>
    <col min="12755" max="12755" width="28.42578125" style="4" customWidth="1"/>
    <col min="12756" max="12761" width="11.42578125" style="4" customWidth="1"/>
    <col min="12762" max="12762" width="11.7109375" style="4" customWidth="1"/>
    <col min="12763" max="12787" width="11.42578125" style="4" customWidth="1"/>
    <col min="12788" max="12792" width="11.140625" style="4" customWidth="1"/>
    <col min="12793" max="12800" width="11.42578125" style="4" customWidth="1"/>
    <col min="12801" max="12801" width="4.28515625" style="4" customWidth="1"/>
    <col min="12802" max="12817" width="11.42578125" style="4" customWidth="1"/>
    <col min="12818" max="13010" width="11.42578125" style="4"/>
    <col min="13011" max="13011" width="28.42578125" style="4" customWidth="1"/>
    <col min="13012" max="13017" width="11.42578125" style="4" customWidth="1"/>
    <col min="13018" max="13018" width="11.7109375" style="4" customWidth="1"/>
    <col min="13019" max="13043" width="11.42578125" style="4" customWidth="1"/>
    <col min="13044" max="13048" width="11.140625" style="4" customWidth="1"/>
    <col min="13049" max="13056" width="11.42578125" style="4" customWidth="1"/>
    <col min="13057" max="13057" width="4.28515625" style="4" customWidth="1"/>
    <col min="13058" max="13073" width="11.42578125" style="4" customWidth="1"/>
    <col min="13074" max="13266" width="11.42578125" style="4"/>
    <col min="13267" max="13267" width="28.42578125" style="4" customWidth="1"/>
    <col min="13268" max="13273" width="11.42578125" style="4" customWidth="1"/>
    <col min="13274" max="13274" width="11.7109375" style="4" customWidth="1"/>
    <col min="13275" max="13299" width="11.42578125" style="4" customWidth="1"/>
    <col min="13300" max="13304" width="11.140625" style="4" customWidth="1"/>
    <col min="13305" max="13312" width="11.42578125" style="4" customWidth="1"/>
    <col min="13313" max="13313" width="4.28515625" style="4" customWidth="1"/>
    <col min="13314" max="13329" width="11.42578125" style="4" customWidth="1"/>
    <col min="13330" max="13522" width="11.42578125" style="4"/>
    <col min="13523" max="13523" width="28.42578125" style="4" customWidth="1"/>
    <col min="13524" max="13529" width="11.42578125" style="4" customWidth="1"/>
    <col min="13530" max="13530" width="11.7109375" style="4" customWidth="1"/>
    <col min="13531" max="13555" width="11.42578125" style="4" customWidth="1"/>
    <col min="13556" max="13560" width="11.140625" style="4" customWidth="1"/>
    <col min="13561" max="13568" width="11.42578125" style="4" customWidth="1"/>
    <col min="13569" max="13569" width="4.28515625" style="4" customWidth="1"/>
    <col min="13570" max="13585" width="11.42578125" style="4" customWidth="1"/>
    <col min="13586" max="13778" width="11.42578125" style="4"/>
    <col min="13779" max="13779" width="28.42578125" style="4" customWidth="1"/>
    <col min="13780" max="13785" width="11.42578125" style="4" customWidth="1"/>
    <col min="13786" max="13786" width="11.7109375" style="4" customWidth="1"/>
    <col min="13787" max="13811" width="11.42578125" style="4" customWidth="1"/>
    <col min="13812" max="13816" width="11.140625" style="4" customWidth="1"/>
    <col min="13817" max="13824" width="11.42578125" style="4" customWidth="1"/>
    <col min="13825" max="13825" width="4.28515625" style="4" customWidth="1"/>
    <col min="13826" max="13841" width="11.42578125" style="4" customWidth="1"/>
    <col min="13842" max="14034" width="11.42578125" style="4"/>
    <col min="14035" max="14035" width="28.42578125" style="4" customWidth="1"/>
    <col min="14036" max="14041" width="11.42578125" style="4" customWidth="1"/>
    <col min="14042" max="14042" width="11.7109375" style="4" customWidth="1"/>
    <col min="14043" max="14067" width="11.42578125" style="4" customWidth="1"/>
    <col min="14068" max="14072" width="11.140625" style="4" customWidth="1"/>
    <col min="14073" max="14080" width="11.42578125" style="4" customWidth="1"/>
    <col min="14081" max="14081" width="4.28515625" style="4" customWidth="1"/>
    <col min="14082" max="14097" width="11.42578125" style="4" customWidth="1"/>
    <col min="14098" max="14290" width="11.42578125" style="4"/>
    <col min="14291" max="14291" width="28.42578125" style="4" customWidth="1"/>
    <col min="14292" max="14297" width="11.42578125" style="4" customWidth="1"/>
    <col min="14298" max="14298" width="11.7109375" style="4" customWidth="1"/>
    <col min="14299" max="14323" width="11.42578125" style="4" customWidth="1"/>
    <col min="14324" max="14328" width="11.140625" style="4" customWidth="1"/>
    <col min="14329" max="14336" width="11.42578125" style="4" customWidth="1"/>
    <col min="14337" max="14337" width="4.28515625" style="4" customWidth="1"/>
    <col min="14338" max="14353" width="11.42578125" style="4" customWidth="1"/>
    <col min="14354" max="14546" width="11.42578125" style="4"/>
    <col min="14547" max="14547" width="28.42578125" style="4" customWidth="1"/>
    <col min="14548" max="14553" width="11.42578125" style="4" customWidth="1"/>
    <col min="14554" max="14554" width="11.7109375" style="4" customWidth="1"/>
    <col min="14555" max="14579" width="11.42578125" style="4" customWidth="1"/>
    <col min="14580" max="14584" width="11.140625" style="4" customWidth="1"/>
    <col min="14585" max="14592" width="11.42578125" style="4" customWidth="1"/>
    <col min="14593" max="14593" width="4.28515625" style="4" customWidth="1"/>
    <col min="14594" max="14609" width="11.42578125" style="4" customWidth="1"/>
    <col min="14610" max="14802" width="11.42578125" style="4"/>
    <col min="14803" max="14803" width="28.42578125" style="4" customWidth="1"/>
    <col min="14804" max="14809" width="11.42578125" style="4" customWidth="1"/>
    <col min="14810" max="14810" width="11.7109375" style="4" customWidth="1"/>
    <col min="14811" max="14835" width="11.42578125" style="4" customWidth="1"/>
    <col min="14836" max="14840" width="11.140625" style="4" customWidth="1"/>
    <col min="14841" max="14848" width="11.42578125" style="4" customWidth="1"/>
    <col min="14849" max="14849" width="4.28515625" style="4" customWidth="1"/>
    <col min="14850" max="14865" width="11.42578125" style="4" customWidth="1"/>
    <col min="14866" max="15058" width="11.42578125" style="4"/>
    <col min="15059" max="15059" width="28.42578125" style="4" customWidth="1"/>
    <col min="15060" max="15065" width="11.42578125" style="4" customWidth="1"/>
    <col min="15066" max="15066" width="11.7109375" style="4" customWidth="1"/>
    <col min="15067" max="15091" width="11.42578125" style="4" customWidth="1"/>
    <col min="15092" max="15096" width="11.140625" style="4" customWidth="1"/>
    <col min="15097" max="15104" width="11.42578125" style="4" customWidth="1"/>
    <col min="15105" max="15105" width="4.28515625" style="4" customWidth="1"/>
    <col min="15106" max="15121" width="11.42578125" style="4" customWidth="1"/>
    <col min="15122" max="15314" width="11.42578125" style="4"/>
    <col min="15315" max="15315" width="28.42578125" style="4" customWidth="1"/>
    <col min="15316" max="15321" width="11.42578125" style="4" customWidth="1"/>
    <col min="15322" max="15322" width="11.7109375" style="4" customWidth="1"/>
    <col min="15323" max="15347" width="11.42578125" style="4" customWidth="1"/>
    <col min="15348" max="15352" width="11.140625" style="4" customWidth="1"/>
    <col min="15353" max="15360" width="11.42578125" style="4" customWidth="1"/>
    <col min="15361" max="15361" width="4.28515625" style="4" customWidth="1"/>
    <col min="15362" max="15377" width="11.42578125" style="4" customWidth="1"/>
    <col min="15378" max="15570" width="11.42578125" style="4"/>
    <col min="15571" max="15571" width="28.42578125" style="4" customWidth="1"/>
    <col min="15572" max="15577" width="11.42578125" style="4" customWidth="1"/>
    <col min="15578" max="15578" width="11.7109375" style="4" customWidth="1"/>
    <col min="15579" max="15603" width="11.42578125" style="4" customWidth="1"/>
    <col min="15604" max="15608" width="11.140625" style="4" customWidth="1"/>
    <col min="15609" max="15616" width="11.42578125" style="4" customWidth="1"/>
    <col min="15617" max="15617" width="4.28515625" style="4" customWidth="1"/>
    <col min="15618" max="15633" width="11.42578125" style="4" customWidth="1"/>
    <col min="15634" max="15826" width="11.42578125" style="4"/>
    <col min="15827" max="15827" width="28.42578125" style="4" customWidth="1"/>
    <col min="15828" max="15833" width="11.42578125" style="4" customWidth="1"/>
    <col min="15834" max="15834" width="11.7109375" style="4" customWidth="1"/>
    <col min="15835" max="15859" width="11.42578125" style="4" customWidth="1"/>
    <col min="15860" max="15864" width="11.140625" style="4" customWidth="1"/>
    <col min="15865" max="15872" width="11.42578125" style="4" customWidth="1"/>
    <col min="15873" max="15873" width="4.28515625" style="4" customWidth="1"/>
    <col min="15874" max="15889" width="11.42578125" style="4" customWidth="1"/>
    <col min="15890" max="16082" width="11.42578125" style="4"/>
    <col min="16083" max="16083" width="28.42578125" style="4" customWidth="1"/>
    <col min="16084" max="16089" width="11.42578125" style="4" customWidth="1"/>
    <col min="16090" max="16090" width="11.7109375" style="4" customWidth="1"/>
    <col min="16091" max="16115" width="11.42578125" style="4" customWidth="1"/>
    <col min="16116" max="16120" width="11.140625" style="4" customWidth="1"/>
    <col min="16121" max="16128" width="11.42578125" style="4" customWidth="1"/>
    <col min="16129" max="16129" width="4.28515625" style="4" customWidth="1"/>
    <col min="16130" max="16145" width="11.42578125" style="4" customWidth="1"/>
    <col min="16146" max="16384" width="11.42578125" style="4"/>
  </cols>
  <sheetData>
    <row r="1" spans="1:16" customFormat="1">
      <c r="E1" s="1"/>
      <c r="I1" s="1"/>
      <c r="M1" s="1"/>
    </row>
    <row r="2" spans="1:16" customFormat="1">
      <c r="E2" s="1"/>
      <c r="I2" s="1"/>
      <c r="M2" s="1"/>
    </row>
    <row r="3" spans="1:16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</row>
    <row r="4" spans="1:16" customFormat="1" ht="18.95" customHeight="1">
      <c r="A4" s="5"/>
      <c r="B4" s="66" t="s">
        <v>0</v>
      </c>
      <c r="C4" s="66"/>
      <c r="D4" s="66"/>
      <c r="E4" s="6"/>
      <c r="F4" s="66" t="s">
        <v>1</v>
      </c>
      <c r="G4" s="66"/>
      <c r="H4" s="66"/>
      <c r="I4" s="6"/>
      <c r="J4" s="66" t="s">
        <v>58</v>
      </c>
      <c r="K4" s="66"/>
      <c r="L4" s="66"/>
      <c r="M4" s="1"/>
      <c r="N4" s="66" t="s">
        <v>2</v>
      </c>
      <c r="O4" s="66"/>
      <c r="P4" s="66"/>
    </row>
    <row r="5" spans="1:16" s="1" customFormat="1">
      <c r="J5" s="7"/>
      <c r="K5" s="7"/>
      <c r="L5" s="7"/>
    </row>
    <row r="6" spans="1:16" s="9" customFormat="1" ht="18.95" customHeight="1">
      <c r="A6" s="67" t="s">
        <v>2</v>
      </c>
      <c r="B6" s="63" t="s">
        <v>3</v>
      </c>
      <c r="C6" s="64" t="s">
        <v>4</v>
      </c>
      <c r="D6" s="65" t="s">
        <v>5</v>
      </c>
      <c r="E6" s="8"/>
      <c r="F6" s="63" t="s">
        <v>3</v>
      </c>
      <c r="G6" s="64" t="s">
        <v>4</v>
      </c>
      <c r="H6" s="65" t="s">
        <v>5</v>
      </c>
      <c r="I6" s="8"/>
      <c r="J6" s="63" t="s">
        <v>3</v>
      </c>
      <c r="K6" s="64" t="s">
        <v>4</v>
      </c>
      <c r="L6" s="65" t="s">
        <v>5</v>
      </c>
      <c r="M6" s="3"/>
      <c r="N6" s="63" t="s">
        <v>3</v>
      </c>
      <c r="O6" s="64" t="s">
        <v>4</v>
      </c>
      <c r="P6" s="65" t="s">
        <v>5</v>
      </c>
    </row>
    <row r="7" spans="1:16" s="9" customFormat="1" ht="18.95" customHeight="1">
      <c r="A7" s="67"/>
      <c r="B7" s="63"/>
      <c r="C7" s="64"/>
      <c r="D7" s="65"/>
      <c r="E7" s="8"/>
      <c r="F7" s="63"/>
      <c r="G7" s="64"/>
      <c r="H7" s="65"/>
      <c r="I7" s="8"/>
      <c r="J7" s="63"/>
      <c r="K7" s="64"/>
      <c r="L7" s="65"/>
      <c r="M7" s="3"/>
      <c r="N7" s="63"/>
      <c r="O7" s="64"/>
      <c r="P7" s="65"/>
    </row>
    <row r="8" spans="1:16" s="10" customFormat="1">
      <c r="B8" s="11" t="s">
        <v>6</v>
      </c>
      <c r="C8" s="11" t="s">
        <v>6</v>
      </c>
      <c r="D8" s="11" t="s">
        <v>6</v>
      </c>
      <c r="E8" s="12"/>
      <c r="F8" s="11" t="s">
        <v>6</v>
      </c>
      <c r="G8" s="11" t="s">
        <v>6</v>
      </c>
      <c r="H8" s="11" t="s">
        <v>6</v>
      </c>
      <c r="I8" s="12"/>
      <c r="J8" s="11" t="s">
        <v>6</v>
      </c>
      <c r="K8" s="11" t="s">
        <v>6</v>
      </c>
      <c r="L8" s="11" t="s">
        <v>6</v>
      </c>
      <c r="M8" s="13"/>
      <c r="N8" s="11" t="s">
        <v>6</v>
      </c>
      <c r="O8" s="11" t="s">
        <v>6</v>
      </c>
      <c r="P8" s="11" t="s">
        <v>6</v>
      </c>
    </row>
    <row r="9" spans="1:16" s="10" customFormat="1">
      <c r="A9" s="14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1"/>
      <c r="O9" s="11"/>
      <c r="P9" s="11"/>
    </row>
    <row r="10" spans="1:16" s="1" customFormat="1">
      <c r="A10" s="15" t="s">
        <v>8</v>
      </c>
      <c r="B10" s="17">
        <v>46290</v>
      </c>
      <c r="C10" s="17">
        <v>43288</v>
      </c>
      <c r="D10" s="17">
        <v>43265</v>
      </c>
      <c r="E10" s="16"/>
      <c r="F10" s="16">
        <v>22989</v>
      </c>
      <c r="G10" s="16">
        <v>24966</v>
      </c>
      <c r="H10" s="16">
        <v>23590</v>
      </c>
      <c r="I10" s="16"/>
      <c r="J10" s="16">
        <v>41912</v>
      </c>
      <c r="K10" s="16">
        <v>41680</v>
      </c>
      <c r="L10" s="16">
        <v>43702</v>
      </c>
      <c r="N10" s="17">
        <f t="shared" ref="N10:P16" si="0">J10+F10+B10</f>
        <v>111191</v>
      </c>
      <c r="O10" s="17">
        <f t="shared" si="0"/>
        <v>109934</v>
      </c>
      <c r="P10" s="17">
        <f t="shared" si="0"/>
        <v>110557</v>
      </c>
    </row>
    <row r="11" spans="1:16" s="1" customFormat="1">
      <c r="A11" s="15" t="s">
        <v>9</v>
      </c>
      <c r="B11" s="17">
        <v>-33802</v>
      </c>
      <c r="C11" s="17">
        <v>-31735</v>
      </c>
      <c r="D11" s="17">
        <v>-30523</v>
      </c>
      <c r="E11" s="16"/>
      <c r="F11" s="16">
        <v>-15912</v>
      </c>
      <c r="G11" s="16">
        <v>-16678</v>
      </c>
      <c r="H11" s="16">
        <v>-16692</v>
      </c>
      <c r="I11" s="16"/>
      <c r="J11" s="16">
        <v>-34875</v>
      </c>
      <c r="K11" s="16">
        <v>-34237</v>
      </c>
      <c r="L11" s="16">
        <v>-35281</v>
      </c>
      <c r="N11" s="17">
        <f t="shared" si="0"/>
        <v>-84589</v>
      </c>
      <c r="O11" s="17">
        <f t="shared" si="0"/>
        <v>-82650</v>
      </c>
      <c r="P11" s="17">
        <f t="shared" si="0"/>
        <v>-82496</v>
      </c>
    </row>
    <row r="12" spans="1:16" s="1" customFormat="1">
      <c r="A12" s="15" t="s">
        <v>10</v>
      </c>
      <c r="B12" s="17">
        <v>12488</v>
      </c>
      <c r="C12" s="17">
        <v>11553</v>
      </c>
      <c r="D12" s="17">
        <v>12742</v>
      </c>
      <c r="E12" s="16"/>
      <c r="F12" s="16">
        <v>7077</v>
      </c>
      <c r="G12" s="16">
        <v>8288</v>
      </c>
      <c r="H12" s="16">
        <v>6898</v>
      </c>
      <c r="I12" s="16"/>
      <c r="J12" s="16">
        <v>7037</v>
      </c>
      <c r="K12" s="16">
        <v>7443</v>
      </c>
      <c r="L12" s="16">
        <v>8421</v>
      </c>
      <c r="N12" s="17">
        <f t="shared" si="0"/>
        <v>26602</v>
      </c>
      <c r="O12" s="17">
        <f t="shared" si="0"/>
        <v>27284</v>
      </c>
      <c r="P12" s="17">
        <f t="shared" si="0"/>
        <v>28061</v>
      </c>
    </row>
    <row r="13" spans="1:16" s="1" customFormat="1">
      <c r="A13" s="15" t="s">
        <v>11</v>
      </c>
      <c r="B13" s="17">
        <v>-5565</v>
      </c>
      <c r="C13" s="17">
        <v>-5436</v>
      </c>
      <c r="D13" s="17">
        <v>-4966</v>
      </c>
      <c r="E13" s="16"/>
      <c r="F13" s="16">
        <v>-2897</v>
      </c>
      <c r="G13" s="16">
        <v>-2671</v>
      </c>
      <c r="H13" s="16">
        <v>-3255</v>
      </c>
      <c r="I13" s="16"/>
      <c r="J13" s="16">
        <v>-6251</v>
      </c>
      <c r="K13" s="16">
        <v>-5091</v>
      </c>
      <c r="L13" s="16">
        <v>-5362</v>
      </c>
      <c r="N13" s="17">
        <f t="shared" si="0"/>
        <v>-14713</v>
      </c>
      <c r="O13" s="17">
        <f t="shared" si="0"/>
        <v>-13198</v>
      </c>
      <c r="P13" s="17">
        <f t="shared" si="0"/>
        <v>-13583</v>
      </c>
    </row>
    <row r="14" spans="1:16" s="1" customFormat="1">
      <c r="A14" s="15" t="s">
        <v>12</v>
      </c>
      <c r="B14" s="17">
        <v>6923</v>
      </c>
      <c r="C14" s="17">
        <v>6117</v>
      </c>
      <c r="D14" s="17">
        <v>7776</v>
      </c>
      <c r="E14" s="16"/>
      <c r="F14" s="16">
        <v>4180</v>
      </c>
      <c r="G14" s="16">
        <v>5617</v>
      </c>
      <c r="H14" s="16">
        <v>3643</v>
      </c>
      <c r="I14" s="16"/>
      <c r="J14" s="16">
        <v>786</v>
      </c>
      <c r="K14" s="16">
        <v>2352</v>
      </c>
      <c r="L14" s="16">
        <v>3059</v>
      </c>
      <c r="N14" s="17">
        <f t="shared" si="0"/>
        <v>11889</v>
      </c>
      <c r="O14" s="17">
        <f t="shared" si="0"/>
        <v>14086</v>
      </c>
      <c r="P14" s="17">
        <f t="shared" si="0"/>
        <v>14478</v>
      </c>
    </row>
    <row r="15" spans="1:16" s="1" customFormat="1">
      <c r="A15" s="15" t="s">
        <v>13</v>
      </c>
      <c r="B15" s="17">
        <v>5895</v>
      </c>
      <c r="C15" s="17">
        <v>5767</v>
      </c>
      <c r="D15" s="17">
        <v>5016</v>
      </c>
      <c r="E15" s="18"/>
      <c r="F15" s="18">
        <v>1595</v>
      </c>
      <c r="G15" s="18">
        <v>1524</v>
      </c>
      <c r="H15" s="18">
        <v>1435</v>
      </c>
      <c r="I15" s="18"/>
      <c r="J15" s="18">
        <v>1966</v>
      </c>
      <c r="K15" s="18">
        <v>1532</v>
      </c>
      <c r="L15" s="18">
        <v>2060</v>
      </c>
      <c r="N15" s="17">
        <f t="shared" si="0"/>
        <v>9456</v>
      </c>
      <c r="O15" s="17">
        <f t="shared" si="0"/>
        <v>8823</v>
      </c>
      <c r="P15" s="17">
        <f t="shared" si="0"/>
        <v>8511</v>
      </c>
    </row>
    <row r="16" spans="1:16" s="1" customFormat="1">
      <c r="A16" s="15" t="s">
        <v>14</v>
      </c>
      <c r="B16" s="17">
        <v>12818</v>
      </c>
      <c r="C16" s="17">
        <v>11884</v>
      </c>
      <c r="D16" s="17">
        <v>12792</v>
      </c>
      <c r="E16" s="16"/>
      <c r="F16" s="16">
        <v>5775</v>
      </c>
      <c r="G16" s="16">
        <v>7141</v>
      </c>
      <c r="H16" s="16">
        <v>5078</v>
      </c>
      <c r="I16" s="16"/>
      <c r="J16" s="16">
        <v>2752</v>
      </c>
      <c r="K16" s="16">
        <v>3884</v>
      </c>
      <c r="L16" s="16">
        <v>5119</v>
      </c>
      <c r="N16" s="17">
        <f t="shared" si="0"/>
        <v>21345</v>
      </c>
      <c r="O16" s="17">
        <f t="shared" si="0"/>
        <v>22909</v>
      </c>
      <c r="P16" s="17">
        <f t="shared" si="0"/>
        <v>22989</v>
      </c>
    </row>
    <row r="17" spans="1:17" s="1" customFormat="1">
      <c r="A17" s="20" t="s">
        <v>15</v>
      </c>
      <c r="B17" s="22">
        <v>0.27690645927846186</v>
      </c>
      <c r="C17" s="22">
        <v>0.27453335797449641</v>
      </c>
      <c r="D17" s="22">
        <v>0.2956662429215301</v>
      </c>
      <c r="E17" s="21"/>
      <c r="F17" s="21">
        <v>0.25120709904737049</v>
      </c>
      <c r="G17" s="21">
        <v>0.28602899943923737</v>
      </c>
      <c r="H17" s="21">
        <v>0.2152607036880034</v>
      </c>
      <c r="I17" s="21"/>
      <c r="J17" s="23">
        <v>6.5661385760641344E-2</v>
      </c>
      <c r="K17" s="23">
        <v>9.3186180422264869E-2</v>
      </c>
      <c r="L17" s="23">
        <v>0.11713422726648666</v>
      </c>
      <c r="M17" s="24"/>
      <c r="N17" s="22">
        <f t="shared" ref="N17:P17" si="1">N16/N10</f>
        <v>0.19196697574443974</v>
      </c>
      <c r="O17" s="22">
        <f t="shared" si="1"/>
        <v>0.20838866956537558</v>
      </c>
      <c r="P17" s="22">
        <f t="shared" si="1"/>
        <v>0.20793798673987174</v>
      </c>
    </row>
    <row r="18" spans="1:17" s="1" customFormat="1">
      <c r="B18" s="17"/>
      <c r="C18" s="17"/>
      <c r="D18" s="17"/>
      <c r="E18" s="25"/>
      <c r="F18" s="25"/>
      <c r="G18" s="25"/>
      <c r="H18" s="25"/>
      <c r="I18" s="25"/>
      <c r="J18" s="25"/>
      <c r="K18" s="25"/>
      <c r="L18" s="25"/>
      <c r="N18" s="17"/>
      <c r="O18" s="17"/>
      <c r="P18" s="17"/>
    </row>
    <row r="19" spans="1:17" s="1" customFormat="1">
      <c r="A19" s="26" t="s">
        <v>16</v>
      </c>
      <c r="B19" s="17"/>
      <c r="C19" s="17"/>
      <c r="D19" s="17"/>
      <c r="E19" s="28"/>
      <c r="F19" s="28"/>
      <c r="G19" s="28"/>
      <c r="H19" s="28"/>
      <c r="I19" s="28"/>
      <c r="J19" s="28"/>
      <c r="K19" s="28"/>
      <c r="L19" s="28"/>
      <c r="M19" s="29"/>
      <c r="N19" s="17"/>
      <c r="O19" s="17"/>
      <c r="P19" s="17"/>
    </row>
    <row r="20" spans="1:17" s="1" customFormat="1">
      <c r="A20" s="15" t="s">
        <v>8</v>
      </c>
      <c r="B20" s="17">
        <v>6184.9184965598415</v>
      </c>
      <c r="C20" s="17">
        <v>7273.922487440158</v>
      </c>
      <c r="D20" s="17">
        <v>7237.1590160000005</v>
      </c>
      <c r="E20" s="19"/>
      <c r="F20" s="19">
        <v>26318.787928096724</v>
      </c>
      <c r="G20" s="19">
        <v>29378.560071903274</v>
      </c>
      <c r="H20" s="19">
        <v>27563.652000000002</v>
      </c>
      <c r="I20" s="19"/>
      <c r="J20" s="19">
        <v>32181.001565481529</v>
      </c>
      <c r="K20" s="19">
        <v>21586.85081951847</v>
      </c>
      <c r="L20" s="19">
        <v>23135.147615000002</v>
      </c>
      <c r="N20" s="17">
        <f t="shared" ref="N20:P21" si="2">J20+F20+B20</f>
        <v>64684.707990138093</v>
      </c>
      <c r="O20" s="17">
        <f t="shared" si="2"/>
        <v>58239.333378861898</v>
      </c>
      <c r="P20" s="17">
        <f t="shared" si="2"/>
        <v>57935.958631000001</v>
      </c>
    </row>
    <row r="21" spans="1:17" s="1" customFormat="1">
      <c r="A21" s="15" t="s">
        <v>17</v>
      </c>
      <c r="B21" s="17">
        <v>2119.1244882873975</v>
      </c>
      <c r="C21" s="17">
        <v>1452.5897397126023</v>
      </c>
      <c r="D21" s="17">
        <v>2254.2857720000002</v>
      </c>
      <c r="E21" s="19"/>
      <c r="F21" s="19">
        <v>6916.5292425000043</v>
      </c>
      <c r="G21" s="19">
        <v>8584.4687574999953</v>
      </c>
      <c r="H21" s="19">
        <v>8626.0020000000004</v>
      </c>
      <c r="I21" s="19"/>
      <c r="J21" s="19">
        <v>8149.9394912239659</v>
      </c>
      <c r="K21" s="19">
        <v>5296.2334798904285</v>
      </c>
      <c r="L21" s="19">
        <v>5376.8270288856056</v>
      </c>
      <c r="N21" s="17">
        <f t="shared" si="2"/>
        <v>17185.593222011368</v>
      </c>
      <c r="O21" s="17">
        <f t="shared" si="2"/>
        <v>15333.291977103027</v>
      </c>
      <c r="P21" s="17">
        <f t="shared" si="2"/>
        <v>16257.114800885607</v>
      </c>
    </row>
    <row r="22" spans="1:17" s="1" customFormat="1">
      <c r="A22" s="20" t="s">
        <v>15</v>
      </c>
      <c r="B22" s="22">
        <v>0.3427647534357316</v>
      </c>
      <c r="C22" s="22">
        <v>0.20166917963393938</v>
      </c>
      <c r="D22" s="22">
        <v>0.3114876662259593</v>
      </c>
      <c r="E22" s="21"/>
      <c r="F22" s="30">
        <v>0.26281393669972264</v>
      </c>
      <c r="G22" s="30">
        <v>0.29224824860332788</v>
      </c>
      <c r="H22" s="30">
        <v>0.31294844384191178</v>
      </c>
      <c r="I22" s="30"/>
      <c r="J22" s="30">
        <v>0.25325502625772972</v>
      </c>
      <c r="K22" s="30">
        <v>0.24534535047148529</v>
      </c>
      <c r="L22" s="30">
        <v>0.23240945415016342</v>
      </c>
      <c r="M22" s="24"/>
      <c r="N22" s="22">
        <f>N21/N20</f>
        <v>0.26568247358605229</v>
      </c>
      <c r="O22" s="22">
        <f>O21/O20</f>
        <v>0.26328069171664453</v>
      </c>
      <c r="P22" s="22">
        <f>P21/P20</f>
        <v>0.28060491592844472</v>
      </c>
    </row>
    <row r="23" spans="1:17" s="1" customFormat="1"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N23" s="17"/>
      <c r="O23" s="17"/>
      <c r="P23" s="17"/>
    </row>
    <row r="24" spans="1:17" s="1" customFormat="1">
      <c r="A24" s="26" t="s">
        <v>18</v>
      </c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6"/>
      <c r="N24" s="17"/>
      <c r="O24" s="17"/>
      <c r="P24" s="17"/>
    </row>
    <row r="25" spans="1:17" s="1" customFormat="1">
      <c r="A25" s="15" t="s">
        <v>19</v>
      </c>
      <c r="B25" s="17">
        <f>B20+B10</f>
        <v>52474.91849655984</v>
      </c>
      <c r="C25" s="17">
        <f>C20+C10</f>
        <v>50561.922487440155</v>
      </c>
      <c r="D25" s="17">
        <f>D20+D10</f>
        <v>50502.159015999998</v>
      </c>
      <c r="E25" s="17"/>
      <c r="F25" s="17">
        <f>F20+F10</f>
        <v>49307.787928096724</v>
      </c>
      <c r="G25" s="17">
        <f>G20+G10</f>
        <v>54344.560071903274</v>
      </c>
      <c r="H25" s="17">
        <f>H20+H10</f>
        <v>51153.652000000002</v>
      </c>
      <c r="I25" s="17"/>
      <c r="J25" s="17">
        <f>J20+J10</f>
        <v>74093.001565481536</v>
      </c>
      <c r="K25" s="17">
        <f>K20+K10</f>
        <v>63266.85081951847</v>
      </c>
      <c r="L25" s="17">
        <f>L20+L10</f>
        <v>66837.147614999994</v>
      </c>
      <c r="N25" s="17">
        <f t="shared" ref="N25:P26" si="3">J25+F25+B25</f>
        <v>175875.70799013809</v>
      </c>
      <c r="O25" s="17">
        <f t="shared" si="3"/>
        <v>168173.33337886189</v>
      </c>
      <c r="P25" s="17">
        <f t="shared" si="3"/>
        <v>168492.95863099999</v>
      </c>
    </row>
    <row r="26" spans="1:17" s="1" customFormat="1">
      <c r="A26" s="15" t="s">
        <v>20</v>
      </c>
      <c r="B26" s="17">
        <f>B21+B16</f>
        <v>14937.124488287398</v>
      </c>
      <c r="C26" s="17">
        <f>C21+C16</f>
        <v>13336.589739712603</v>
      </c>
      <c r="D26" s="17">
        <f>D21+D16</f>
        <v>15046.285771999999</v>
      </c>
      <c r="E26" s="19"/>
      <c r="F26" s="17">
        <f>F21+F16</f>
        <v>12691.529242500004</v>
      </c>
      <c r="G26" s="17">
        <f>G21+G16</f>
        <v>15725.468757499995</v>
      </c>
      <c r="H26" s="17">
        <f>H21+H16</f>
        <v>13704.002</v>
      </c>
      <c r="I26" s="17"/>
      <c r="J26" s="17">
        <f>J21+J16</f>
        <v>10901.939491223966</v>
      </c>
      <c r="K26" s="17">
        <f>K21+K16</f>
        <v>9180.2334798904285</v>
      </c>
      <c r="L26" s="17">
        <f>L21+L16</f>
        <v>10495.827028885606</v>
      </c>
      <c r="N26" s="17">
        <f t="shared" si="3"/>
        <v>38530.593222011368</v>
      </c>
      <c r="O26" s="17">
        <f t="shared" si="3"/>
        <v>38242.291977103028</v>
      </c>
      <c r="P26" s="17">
        <f t="shared" si="3"/>
        <v>39246.114800885611</v>
      </c>
    </row>
    <row r="27" spans="1:17" s="1" customFormat="1">
      <c r="A27" s="20" t="s">
        <v>15</v>
      </c>
      <c r="B27" s="23">
        <f>B26/B25</f>
        <v>0.2846526477076215</v>
      </c>
      <c r="C27" s="23">
        <f>C26/C25</f>
        <v>0.26376745747801583</v>
      </c>
      <c r="D27" s="23">
        <f>D26/D25</f>
        <v>0.29793351542125285</v>
      </c>
      <c r="E27" s="21"/>
      <c r="F27" s="23">
        <f>F26/F25</f>
        <v>0.25739400966450732</v>
      </c>
      <c r="G27" s="23">
        <f>G26/G25</f>
        <v>0.28936601449516991</v>
      </c>
      <c r="H27" s="23">
        <f>H26/H25</f>
        <v>0.2678988002655216</v>
      </c>
      <c r="I27" s="21"/>
      <c r="J27" s="23">
        <f>J26/J25</f>
        <v>0.14713858611314465</v>
      </c>
      <c r="K27" s="23">
        <f>K26/K25</f>
        <v>0.14510337342503277</v>
      </c>
      <c r="L27" s="23">
        <f>L26/L25</f>
        <v>0.15703583117197642</v>
      </c>
      <c r="M27" s="24"/>
      <c r="N27" s="22">
        <f>N26/N25</f>
        <v>0.21907853939767452</v>
      </c>
      <c r="O27" s="22">
        <f>O26/O25</f>
        <v>0.22739807321860336</v>
      </c>
      <c r="P27" s="22">
        <f>P26/P25</f>
        <v>0.23292436146744092</v>
      </c>
    </row>
    <row r="28" spans="1:17" customFormat="1">
      <c r="E28" s="1"/>
      <c r="I28" s="1"/>
      <c r="M28" s="1"/>
      <c r="N28" s="32"/>
      <c r="O28" s="32"/>
      <c r="P28" s="32"/>
      <c r="Q28" s="4"/>
    </row>
    <row r="29" spans="1:17" customFormat="1">
      <c r="A29" s="33" t="s">
        <v>21</v>
      </c>
      <c r="E29" s="1"/>
      <c r="I29" s="1"/>
      <c r="M29" s="1"/>
      <c r="N29" s="32"/>
      <c r="O29" s="32"/>
      <c r="P29" s="32"/>
      <c r="Q29" s="4"/>
    </row>
    <row r="30" spans="1:17" customFormat="1">
      <c r="A30" s="33" t="s">
        <v>22</v>
      </c>
      <c r="E30" s="1"/>
      <c r="I30" s="1"/>
      <c r="M30" s="1"/>
      <c r="N30" s="32"/>
      <c r="O30" s="32"/>
      <c r="P30" s="32"/>
      <c r="Q30" s="4"/>
    </row>
  </sheetData>
  <mergeCells count="17">
    <mergeCell ref="O6:O7"/>
    <mergeCell ref="B4:D4"/>
    <mergeCell ref="F4:H4"/>
    <mergeCell ref="N4:P4"/>
    <mergeCell ref="A6:A7"/>
    <mergeCell ref="J4:L4"/>
    <mergeCell ref="B6:B7"/>
    <mergeCell ref="C6:C7"/>
    <mergeCell ref="D6:D7"/>
    <mergeCell ref="G6:G7"/>
    <mergeCell ref="F6:F7"/>
    <mergeCell ref="H6:H7"/>
    <mergeCell ref="J6:J7"/>
    <mergeCell ref="K6:K7"/>
    <mergeCell ref="L6:L7"/>
    <mergeCell ref="P6:P7"/>
    <mergeCell ref="N6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2016-05-17T14:08:24Z</dcterms:modified>
</cp:coreProperties>
</file>