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Balance" sheetId="3" r:id="rId1"/>
    <sheet name="EERR" sheetId="2" r:id="rId2"/>
    <sheet name="EERR x Segmento" sheetId="1" r:id="rId3"/>
  </sheets>
  <definedNames>
    <definedName name="_xlnm.Print_Area" localSheetId="0">Balance!#REF!</definedName>
    <definedName name="_xlnm.Print_Area" localSheetId="1">EERR!$B$6:$E$31</definedName>
  </definedNames>
  <calcPr calcId="145621" iterate="1"/>
</workbook>
</file>

<file path=xl/calcChain.xml><?xml version="1.0" encoding="utf-8"?>
<calcChain xmlns="http://schemas.openxmlformats.org/spreadsheetml/2006/main">
  <c r="H29" i="2" l="1"/>
  <c r="I29" i="2"/>
  <c r="J29" i="2"/>
  <c r="G29" i="2"/>
  <c r="F28" i="2"/>
  <c r="F29" i="2" s="1"/>
  <c r="F27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AA26" i="1"/>
  <c r="Z26" i="1"/>
  <c r="Y26" i="1"/>
  <c r="X26" i="1"/>
  <c r="R26" i="1"/>
  <c r="Q26" i="1"/>
  <c r="P26" i="1"/>
  <c r="O26" i="1"/>
  <c r="I26" i="1"/>
  <c r="H26" i="1"/>
  <c r="G26" i="1"/>
  <c r="F26" i="1"/>
  <c r="AA25" i="1"/>
  <c r="Z25" i="1"/>
  <c r="Y25" i="1"/>
  <c r="X25" i="1"/>
  <c r="R25" i="1"/>
  <c r="Q25" i="1"/>
  <c r="P25" i="1"/>
  <c r="O25" i="1"/>
  <c r="I25" i="1"/>
  <c r="H25" i="1"/>
  <c r="G25" i="1"/>
  <c r="F25" i="1"/>
  <c r="AJ21" i="1"/>
  <c r="AI21" i="1"/>
  <c r="AH21" i="1"/>
  <c r="AG21" i="1"/>
  <c r="W21" i="1"/>
  <c r="N21" i="1"/>
  <c r="E21" i="1"/>
  <c r="AJ20" i="1"/>
  <c r="AI20" i="1"/>
  <c r="AH20" i="1"/>
  <c r="AG20" i="1"/>
  <c r="W20" i="1"/>
  <c r="N20" i="1"/>
  <c r="E20" i="1"/>
  <c r="AJ16" i="1"/>
  <c r="AI16" i="1"/>
  <c r="AH16" i="1"/>
  <c r="AG16" i="1"/>
  <c r="W16" i="1"/>
  <c r="N16" i="1"/>
  <c r="E16" i="1"/>
  <c r="AJ15" i="1"/>
  <c r="AI15" i="1"/>
  <c r="AH15" i="1"/>
  <c r="AG15" i="1"/>
  <c r="W15" i="1"/>
  <c r="N15" i="1"/>
  <c r="E15" i="1"/>
  <c r="AJ14" i="1"/>
  <c r="AI14" i="1"/>
  <c r="AH14" i="1"/>
  <c r="AG14" i="1"/>
  <c r="W14" i="1"/>
  <c r="N14" i="1"/>
  <c r="E14" i="1"/>
  <c r="AJ13" i="1"/>
  <c r="AI13" i="1"/>
  <c r="AH13" i="1"/>
  <c r="AG13" i="1"/>
  <c r="W13" i="1"/>
  <c r="N13" i="1"/>
  <c r="E13" i="1"/>
  <c r="AJ12" i="1"/>
  <c r="AI12" i="1"/>
  <c r="AH12" i="1"/>
  <c r="AG12" i="1"/>
  <c r="W12" i="1"/>
  <c r="N12" i="1"/>
  <c r="E12" i="1"/>
  <c r="AJ11" i="1"/>
  <c r="AI11" i="1"/>
  <c r="AH11" i="1"/>
  <c r="AG11" i="1"/>
  <c r="W11" i="1"/>
  <c r="N11" i="1"/>
  <c r="E11" i="1"/>
  <c r="AJ10" i="1"/>
  <c r="AI10" i="1"/>
  <c r="AH10" i="1"/>
  <c r="AG10" i="1"/>
  <c r="W10" i="1"/>
  <c r="N10" i="1"/>
  <c r="E10" i="1"/>
  <c r="AF14" i="1" l="1"/>
  <c r="N22" i="1"/>
  <c r="N26" i="1"/>
  <c r="AF11" i="1"/>
  <c r="AJ25" i="1"/>
  <c r="AF13" i="1"/>
  <c r="N17" i="1"/>
  <c r="AF16" i="1"/>
  <c r="AF20" i="1"/>
  <c r="AJ26" i="1"/>
  <c r="E22" i="1"/>
  <c r="W22" i="1"/>
  <c r="AJ22" i="1"/>
  <c r="N25" i="1"/>
  <c r="AH25" i="1"/>
  <c r="F27" i="1"/>
  <c r="O27" i="1"/>
  <c r="W26" i="1"/>
  <c r="AF10" i="1"/>
  <c r="AI17" i="1"/>
  <c r="AG22" i="1"/>
  <c r="AI25" i="1"/>
  <c r="G27" i="1"/>
  <c r="AH26" i="1"/>
  <c r="E17" i="1"/>
  <c r="W17" i="1"/>
  <c r="AJ17" i="1"/>
  <c r="AF21" i="1"/>
  <c r="H27" i="1"/>
  <c r="Q27" i="1"/>
  <c r="AI26" i="1"/>
  <c r="AF12" i="1"/>
  <c r="AF15" i="1"/>
  <c r="AG17" i="1"/>
  <c r="AI22" i="1"/>
  <c r="E25" i="1"/>
  <c r="W25" i="1"/>
  <c r="I27" i="1"/>
  <c r="R27" i="1"/>
  <c r="AA27" i="1"/>
  <c r="AH17" i="1"/>
  <c r="AG25" i="1"/>
  <c r="E26" i="1"/>
  <c r="AG26" i="1"/>
  <c r="Y27" i="1"/>
  <c r="AH22" i="1"/>
  <c r="P27" i="1"/>
  <c r="X27" i="1"/>
  <c r="Z27" i="1"/>
  <c r="AF25" i="1" l="1"/>
  <c r="AJ27" i="1"/>
  <c r="N27" i="1"/>
  <c r="AF17" i="1"/>
  <c r="AH27" i="1"/>
  <c r="AF22" i="1"/>
  <c r="AI27" i="1"/>
  <c r="W27" i="1"/>
  <c r="E27" i="1"/>
  <c r="AF26" i="1"/>
  <c r="AG27" i="1"/>
  <c r="AF27" i="1" l="1"/>
</calcChain>
</file>

<file path=xl/sharedStrings.xml><?xml version="1.0" encoding="utf-8"?>
<sst xmlns="http://schemas.openxmlformats.org/spreadsheetml/2006/main" count="158" uniqueCount="63">
  <si>
    <t>Remolcadores</t>
  </si>
  <si>
    <t>Puertos</t>
  </si>
  <si>
    <t>Total</t>
  </si>
  <si>
    <t>3Q2013</t>
  </si>
  <si>
    <t>2Q2013</t>
  </si>
  <si>
    <t>1Q2013</t>
  </si>
  <si>
    <t>4Q2012</t>
  </si>
  <si>
    <t>3Q2012</t>
  </si>
  <si>
    <t>2Q2012</t>
  </si>
  <si>
    <t>1Q2012</t>
  </si>
  <si>
    <t>MUS$</t>
  </si>
  <si>
    <t>Empresas Consolidadas</t>
  </si>
  <si>
    <t>Ingresos de actividades ordinarias</t>
  </si>
  <si>
    <t>Costo de ventas</t>
  </si>
  <si>
    <t>Ganancia bruta</t>
  </si>
  <si>
    <t>Gasto de administración</t>
  </si>
  <si>
    <t>Resultado operacional</t>
  </si>
  <si>
    <t>Depreciación y amortización</t>
  </si>
  <si>
    <t>EBITDA consolidado</t>
  </si>
  <si>
    <t>Margen EBITDA</t>
  </si>
  <si>
    <r>
      <t xml:space="preserve">Empresas Coligadas a Vp </t>
    </r>
    <r>
      <rPr>
        <b/>
        <sz val="8"/>
        <color indexed="8"/>
        <rFont val="Arial"/>
        <family val="2"/>
      </rPr>
      <t>(1)</t>
    </r>
  </si>
  <si>
    <t>EBITDA</t>
  </si>
  <si>
    <r>
      <t>Total División</t>
    </r>
    <r>
      <rPr>
        <b/>
        <sz val="8"/>
        <color indexed="8"/>
        <rFont val="Arial"/>
        <family val="2"/>
      </rPr>
      <t xml:space="preserve"> (2)</t>
    </r>
  </si>
  <si>
    <t>Ingresos totales</t>
  </si>
  <si>
    <t>EBITDA total</t>
  </si>
  <si>
    <t>(1)VP: Valor proporcional</t>
  </si>
  <si>
    <t>(2) Consolidado +VP</t>
  </si>
  <si>
    <t>Estados de Resultados</t>
  </si>
  <si>
    <t xml:space="preserve"> -- SM SAAM --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</si>
  <si>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</si>
  <si>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</si>
  <si>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</si>
  <si>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</si>
  <si>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</si>
  <si>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</si>
  <si>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</si>
  <si>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</si>
  <si>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</si>
  <si>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</si>
  <si>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</si>
  <si>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</t>
  </si>
  <si>
    <t>Balance</t>
  </si>
  <si>
    <t>Balance General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</si>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</sst>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0.0%"/>
    <numFmt numFmtId="166" formatCode="#,##0.0_);\(#,##0.0\)"/>
    <numFmt numFmtId="167" formatCode="[$$]#,##0_);\([$$]#,##0\);[$$]#,##0_);@_)"/>
    <numFmt numFmtId="168" formatCode="0.0_)\%;\(0.0\)\%;0.0_)\%;@_)_%"/>
    <numFmt numFmtId="169" formatCode="0.0\x;&quot;nm&quot;_x;&quot;nm&quot;;* @_x"/>
    <numFmt numFmtId="170" formatCode="#,##0.0_)_%;\(#,##0.0\)_%;0.0_)_%;@_)_%"/>
    <numFmt numFmtId="171" formatCode="0.00\x;&quot;nm&quot;_x;&quot;nm&quot;;* @_x"/>
    <numFmt numFmtId="172" formatCode="_ * #,##0_ ;_ * \(#,##0\)_ ;_ * &quot;-&quot;??_ ;_ @_ "/>
    <numFmt numFmtId="173" formatCode="#,##0.0_);\(#,##0.0\);#,##0.0_);@_)"/>
    <numFmt numFmtId="174" formatCode="_-&quot;£ &quot;* #,##0.00_-;\-&quot;£ &quot;* #,##0.00_-;_-&quot;£ &quot;* &quot;-&quot;??_-;_-@_-"/>
    <numFmt numFmtId="175" formatCode="&quot;£&quot;_(#,##0.00_);&quot;£&quot;\(#,##0.00\)"/>
    <numFmt numFmtId="176" formatCode="&quot;£&quot;_(#,##0.00_);&quot;£&quot;\(#,##0.00\);&quot;£&quot;_(0.00_);@_)"/>
    <numFmt numFmtId="177" formatCode="_(* #,##0\ \x_);_(* \(#,##0\ \x\);_(* &quot;-&quot;??_);_(@_)"/>
    <numFmt numFmtId="178" formatCode="&quot;$&quot;_(#,##0.00_);&quot;$&quot;\(#,##0.00\);&quot;$&quot;_(0.00_);@_)"/>
    <numFmt numFmtId="179" formatCode="_(&quot;$&quot;* #,##0.0_);_(&quot;$&quot;* \(#,##0.0\);_(&quot;$&quot;* &quot;-&quot;?_);_(@_)"/>
    <numFmt numFmtId="180" formatCode="_(&quot;$&quot;* #,##0.00_);_(&quot;$&quot;* \(#,##0.00\);_(&quot;$&quot;* &quot;-&quot;_);_(@_)"/>
    <numFmt numFmtId="181" formatCode="_(* #,##0.0\ \x_);_(* \(#,##0.0\ \x\);_(* &quot;-&quot;??_);_(@_)"/>
    <numFmt numFmtId="182" formatCode="#,##0.00_);\(#,##0.00\);0.00_);@_)"/>
    <numFmt numFmtId="183" formatCode="\€_(#,##0.00_);\€\(#,##0.00\);\€_(0.00_);@_)"/>
    <numFmt numFmtId="184" formatCode="0\x;&quot;nm&quot;_x;&quot;nm&quot;;* @_x"/>
    <numFmt numFmtId="185" formatCode="[$$]#,##0.0_);\([$$]#,##0.0\);[$$]#,##0.0_);@_)"/>
    <numFmt numFmtId="186" formatCode="0.0\x"/>
    <numFmt numFmtId="187" formatCode="#,##0_)\x;\(#,##0\)\x;0_)\x;@_)_x"/>
    <numFmt numFmtId="188" formatCode="_-&quot;£ &quot;* #,##0_-;\-&quot;£ &quot;* #,##0_-;_-&quot;£ &quot;* &quot;-&quot;_-;_-@_-"/>
    <numFmt numFmtId="189" formatCode="#,##0_)_x;\(#,##0\)_x;0_)_x;@_)_x"/>
    <numFmt numFmtId="190" formatCode="0\ &quot;bps&quot;"/>
    <numFmt numFmtId="191" formatCode="_(* #,##0.0_);_(* \(#,##0.0\);_(* &quot;-&quot;?_);_(@_)"/>
    <numFmt numFmtId="192" formatCode="0.0%;\(0.0\)%"/>
    <numFmt numFmtId="193" formatCode="#,##0;\(#,##0\);&quot;-&quot;"/>
    <numFmt numFmtId="194" formatCode="[$-409]mmmmm;@"/>
    <numFmt numFmtId="195" formatCode="#,##0.00\x;\(#,##0.00\)\x"/>
    <numFmt numFmtId="196" formatCode="0.00;[Red]0.00"/>
    <numFmt numFmtId="197" formatCode="00000000"/>
    <numFmt numFmtId="198" formatCode="\+#,##0;\-#,##0"/>
    <numFmt numFmtId="199" formatCode="0.000000000"/>
    <numFmt numFmtId="200" formatCode="_ * #,##0_ ;_ * \-#,##0_ ;_ * &quot;-&quot;_ ;_ @_ "/>
    <numFmt numFmtId="201" formatCode="_ * #,##0.00_ ;_ * \-#,##0.00_ ;_ * &quot;-&quot;??_ ;_ @_ "/>
    <numFmt numFmtId="202" formatCode="#,##0,;\-#,##0,"/>
    <numFmt numFmtId="203" formatCode="#,##0.0\ ;\(#,##0.0\)"/>
    <numFmt numFmtId="204" formatCode="#,##0\ ;\(#,##0\)"/>
    <numFmt numFmtId="205" formatCode="&quot;$&quot;&quot; &quot;#,##0_);\(&quot;$&quot;&quot; &quot;#,##0\);\-_)"/>
    <numFmt numFmtId="206" formatCode="#,##0_);\(#,##0\);\-_)"/>
    <numFmt numFmtId="207" formatCode="0.0%_);\(0.0%\);\-_)"/>
    <numFmt numFmtId="208" formatCode="0.00%_);\(0.00%\);\-_)"/>
    <numFmt numFmtId="209" formatCode="General_)"/>
    <numFmt numFmtId="210" formatCode="#,##0\ \B\P;[Red]\-#,##0\ \B\P"/>
    <numFmt numFmtId="211" formatCode="#,##0.0000"/>
    <numFmt numFmtId="212" formatCode="#,##0\ \ "/>
    <numFmt numFmtId="213" formatCode="0.0%\ \ "/>
    <numFmt numFmtId="214" formatCode="#,##0_);[Red]\(#,##0\);&quot;-&quot;_);[Blue]&quot;Error-&quot;@"/>
    <numFmt numFmtId="215" formatCode="#,##0.0_);[Red]\(#,##0.0\);&quot;-&quot;_);[Blue]&quot;Error-&quot;@"/>
    <numFmt numFmtId="216" formatCode="#,##0.00_);[Red]\(#,##0.00\);&quot;-&quot;_);[Blue]&quot;Error-&quot;@"/>
    <numFmt numFmtId="217" formatCode="&quot;£&quot;* #,##0_);[Red]&quot;£&quot;* \(#,##0\);&quot;£&quot;* &quot;-&quot;_);[Blue]&quot;Error-&quot;@"/>
    <numFmt numFmtId="218" formatCode="&quot;£&quot;* #,##0.0_);[Red]&quot;£&quot;* \(#,##0.0\);&quot;£&quot;* &quot;-&quot;_);[Blue]&quot;Error-&quot;@"/>
    <numFmt numFmtId="219" formatCode="&quot;£&quot;* #,##0.00_);[Red]&quot;£&quot;* \(#,##0.00\);&quot;£&quot;* &quot;-&quot;_);[Blue]&quot;Error-&quot;@"/>
    <numFmt numFmtId="220" formatCode="dd\ mmm\ yyyy_)"/>
    <numFmt numFmtId="221" formatCode="dd/mm/yy_)"/>
    <numFmt numFmtId="222" formatCode="0%_);[Red]\-0%_);0%_);[Blue]&quot;Error-&quot;@"/>
    <numFmt numFmtId="223" formatCode="0.0%_);[Red]\-0.0%_);0.0%_);"/>
    <numFmt numFmtId="224" formatCode="0.00%_);[Red]\-0.00%_);0.00%_);[Blue]&quot;Error-&quot;@"/>
    <numFmt numFmtId="225" formatCode="0.0%_);[Red]\-0.0%_);0.0%_);[Blue]&quot;Error-&quot;@"/>
    <numFmt numFmtId="226" formatCode="#,##0.00%_);[Red]\(#,##0.00%\)"/>
    <numFmt numFmtId="227" formatCode="#,##0.0"/>
    <numFmt numFmtId="228" formatCode="0.000_)"/>
    <numFmt numFmtId="229" formatCode="_-* #,##0_F_-;\-* #,##0_F_-;_-* &quot;-&quot;_F_-;_-@_-"/>
    <numFmt numFmtId="230" formatCode="#,##0_%_);\(#,##0\)_%;#,##0_%_);@_%_)"/>
    <numFmt numFmtId="231" formatCode="#,##0_%_);\(#,##0\)_%;**;@_%_)"/>
    <numFmt numFmtId="232" formatCode="_._.* #,##0.0_)_%;_._.* \(#,##0.0\)_%"/>
    <numFmt numFmtId="233" formatCode="_._.* #,##0.00_)_%;_._.* \(#,##0.00\)_%"/>
    <numFmt numFmtId="234" formatCode="_._.* #,##0.000_)_%;_._.* \(#,##0.000\)_%"/>
    <numFmt numFmtId="235" formatCode="_-* #,##0.00\ _€_-;\-* #,##0.00\ _€_-;_-* &quot;-&quot;??\ _€_-;_-@_-"/>
    <numFmt numFmtId="236" formatCode="#,##0.0\ \ ;[Red]\-#,##0.0\ \ "/>
    <numFmt numFmtId="237" formatCode="000"/>
    <numFmt numFmtId="238" formatCode="_(&quot;$&quot;* #,##0_);_(&quot;$&quot;* \(#,##0\);_(&quot;$&quot;* &quot;-&quot;_);_(@_)"/>
    <numFmt numFmtId="239" formatCode="#,##0.00&quot;F&quot;;\-#,##0.00&quot;F&quot;"/>
    <numFmt numFmtId="240" formatCode="_-* #,##0.00&quot;F&quot;_-;\-* #,##0.00&quot;F&quot;_-;_-* &quot;-&quot;??&quot;F&quot;_-;_-@_-"/>
    <numFmt numFmtId="241" formatCode="&quot;$&quot;#,##0_%_);\(&quot;$&quot;#,##0\)_%;&quot;$&quot;#,##0_%_);@_%_)"/>
    <numFmt numFmtId="242" formatCode="_._.&quot;zł&quot;* #,##0.0_)_%;_._.&quot;zł&quot;* \(#,##0.0\)_%"/>
    <numFmt numFmtId="243" formatCode="_._.&quot;zł&quot;* #,##0.00_)_%;_._.&quot;zł&quot;* \(#,##0.00\)_%"/>
    <numFmt numFmtId="244" formatCode="_._.&quot;zł&quot;* #,##0.000_)_%;_._.&quot;zł&quot;* \(#,##0.000\)_%"/>
    <numFmt numFmtId="245" formatCode="_-&quot;£&quot;* #,##0.00_-;\-&quot;£&quot;* #,##0.00_-;_-&quot;£&quot;* &quot;-&quot;??_-;_-@_-"/>
    <numFmt numFmtId="246" formatCode="&quot;$&quot;#,##0.00_%_);\(&quot;$&quot;#,##0.00\)_%;&quot;$&quot;#,##0.00_%_);@_%_)"/>
    <numFmt numFmtId="247" formatCode="&quot;$&quot;#,##0.0_);\(&quot;$&quot;#,##0.0\)"/>
    <numFmt numFmtId="248" formatCode="&quot;C$&quot;#,##0"/>
    <numFmt numFmtId="249" formatCode="_(* #,##0_);_(* \(#,##0\);_(* &quot;-&quot;??_);_(@_)"/>
    <numFmt numFmtId="250" formatCode="0_);\(0\)"/>
    <numFmt numFmtId="251" formatCode="_(* #,##0.0_);_(* \(#,##0.0\);_(* &quot;-&quot;??_);_(@_)"/>
    <numFmt numFmtId="252" formatCode="&quot;$&quot;#,##0"/>
    <numFmt numFmtId="253" formatCode="0.0"/>
    <numFmt numFmtId="254" formatCode="&quot;$&quot;\ #,##0.000_);\(&quot;$&quot;#,##0.000\)"/>
    <numFmt numFmtId="255" formatCode="0.000\x"/>
    <numFmt numFmtId="256" formatCode="&quot;$&quot;#,##0.0"/>
    <numFmt numFmtId="257" formatCode="0.0_);\(0.0\)"/>
    <numFmt numFmtId="258" formatCode="_(* #,##0.0_);_(* \(#,##0.0\);_(* &quot;-&quot;_);_(@_)"/>
    <numFmt numFmtId="259" formatCode="0&quot;E&quot;"/>
    <numFmt numFmtId="260" formatCode="_(* #,##0.00_);_(* \(#,##0.00\);_(* &quot;-&quot;_);_(@_)"/>
    <numFmt numFmtId="261" formatCode="&quot;$&quot;#,##0.000_);\(&quot;$&quot;#,##0.000\)"/>
    <numFmt numFmtId="262" formatCode="&quot;$&quot;#,##0.0000_);\(&quot;$&quot;#,##0.0000\)"/>
    <numFmt numFmtId="263" formatCode="0.000%"/>
    <numFmt numFmtId="264" formatCode="mm/dd/yy"/>
    <numFmt numFmtId="265" formatCode="0.0000\x"/>
    <numFmt numFmtId="266" formatCode="#,##0.000"/>
    <numFmt numFmtId="267" formatCode="#,##0.0\x"/>
    <numFmt numFmtId="268" formatCode="&quot;$&quot;#,##0.00"/>
    <numFmt numFmtId="269" formatCode="&quot;£ &quot;#,##0;\-&quot;£ &quot;#,##0"/>
    <numFmt numFmtId="270" formatCode="\$* #,##0_);[Red]\$* \(#,##0\);\$* &quot;-&quot;_);[Blue]&quot;Error-&quot;@"/>
    <numFmt numFmtId="271" formatCode="\$* #,##0.0_);[Red]\$* \(#,##0.0\);\$* &quot;-&quot;_);[Blue]&quot;Error-&quot;@"/>
    <numFmt numFmtId="272" formatCode="\$* #,##0.00_);[Red]\$* \(#,##0.00\);\$* &quot;-&quot;_);[Blue]&quot;Error-&quot;@"/>
    <numFmt numFmtId="273" formatCode="#."/>
    <numFmt numFmtId="274" formatCode="d\-mmm\-yy_)"/>
    <numFmt numFmtId="275" formatCode="mmm\-yy_)"/>
    <numFmt numFmtId="276" formatCode="m/d/yy_%_)"/>
    <numFmt numFmtId="277" formatCode="#,##0\ &quot;FB&quot;;[Red]\-#,##0\ &quot;FB&quot;"/>
    <numFmt numFmtId="278" formatCode="_(* #,###.0_);_(* \(#,###.0\);_(* &quot;-&quot;?_);_(@_)"/>
    <numFmt numFmtId="279" formatCode="_-* #,##0\ _p_t_a_-;\-* #,##0\ _p_t_a_-;_-* &quot;-&quot;\ _p_t_a_-;_-@_-"/>
    <numFmt numFmtId="280" formatCode="0_%_);\(0\)_%;0_%_);@_%_)"/>
    <numFmt numFmtId="281" formatCode="_-* #,##0\ _z_ł_-;\-* #,##0\ _z_ł_-;_-* &quot;-&quot;\ _z_ł_-;_-@_-"/>
    <numFmt numFmtId="282" formatCode="_-* #,##0\ _z_l_-;\-* #,##0\ _z_l_-;_-* &quot;-&quot;\ _z_l_-;_-@_-"/>
    <numFmt numFmtId="283" formatCode="#,##0.000_);\(#,##0.000\)"/>
    <numFmt numFmtId="284" formatCode="_ * #,##0_)_P_L_N_ ;_ * \(#,##0\)_P_L_N_ ;_ * &quot;-&quot;_)_P_L_N_ ;_ @_ "/>
    <numFmt numFmtId="285" formatCode="0&quot; min&quot;"/>
    <numFmt numFmtId="286" formatCode="_-* #,##0.00\ _z_ł_-;\-* #,##0.00\ _z_ł_-;_-* &quot;-&quot;??\ _z_ł_-;_-@_-"/>
    <numFmt numFmtId="287" formatCode="_-* #,##0.00\ _z_l_-;\-* #,##0.00\ _z_l_-;_-* &quot;-&quot;??\ _z_l_-;_-@_-"/>
    <numFmt numFmtId="288" formatCode="_ * #,##0.00_)_P_L_N_ ;_ * \(#,##0.00\)_P_L_N_ ;_ * &quot;-&quot;??_)_P_L_N_ ;_ @_ "/>
    <numFmt numFmtId="289" formatCode="0%%"/>
    <numFmt numFmtId="290" formatCode="#,"/>
    <numFmt numFmtId="291" formatCode="_-* #,##0.00\ &quot;€&quot;_-;\-* #,##0.00\ &quot;€&quot;_-;_-* &quot;-&quot;??\ &quot;€&quot;_-;_-@_-"/>
    <numFmt numFmtId="292" formatCode="_-[$€-2]* #,##0.00_-;\-[$€-2]* #,##0.00_-;_-[$€-2]* &quot;-&quot;??_-"/>
    <numFmt numFmtId="293" formatCode="_-* #,##0.00\ [$€]_-;\-* #,##0.00\ [$€]_-;_-* &quot;-&quot;??\ [$€]_-;_-@_-"/>
    <numFmt numFmtId="294" formatCode="_([$€-2]* #,##0.00_);_([$€-2]* \(#,##0.00\);_([$€-2]* &quot;-&quot;??_)"/>
    <numFmt numFmtId="295" formatCode="mmmm\-yy"/>
    <numFmt numFmtId="296" formatCode="_-[$€-2]&quot;$&quot;* #,##0.00_-;\-[$€-2]&quot;$&quot;* #,##0.00_-;_-[$€-2]&quot;$&quot;* &quot;-&quot;??_-"/>
    <numFmt numFmtId="297" formatCode="_-[$€-2]\ * #,##0.00_-;\-[$€-2]\ * #,##0.00_-;_-[$€-2]\ * &quot;-&quot;??_-"/>
    <numFmt numFmtId="298" formatCode="[$€]#,##0.00_);[Red]\([$€]#,##0.00\)"/>
    <numFmt numFmtId="299" formatCode="_(\ #,##0.0_%_);_(\ \(#,##0.0_%\);_(\ &quot; - &quot;_%_);_(@_)"/>
    <numFmt numFmtId="300" formatCode="_(\ #,##0.0%_);_(\ \(#,##0.0%\);_(\ &quot; - &quot;\%_);_(@_)"/>
    <numFmt numFmtId="301" formatCode="#,##0_);\(#,##0\);&quot; - &quot;_);@_)"/>
    <numFmt numFmtId="302" formatCode="\ #,##0.0_);\(#,##0.0\);&quot; - &quot;_);@_)"/>
    <numFmt numFmtId="303" formatCode="\ #,##0.00_);\(#,##0.00\);&quot; - &quot;_);@_)"/>
    <numFmt numFmtId="304" formatCode="\ #,##0.000_);\(#,##0.000\);&quot; - &quot;_);@_)"/>
    <numFmt numFmtId="305" formatCode="d\ mmmm\ yyyy"/>
    <numFmt numFmtId="306" formatCode="#,##0;[Red]\(#,##0\);0"/>
    <numFmt numFmtId="307" formatCode="_(* #,##0.00_);[Red]_(* \(#,##0.00\);_(* &quot;-&quot;_);_(@_)"/>
    <numFmt numFmtId="308" formatCode="_(* #,##0.0_);_(* \(#,##0.0\);_(* \-??_);_(@_)"/>
    <numFmt numFmtId="309" formatCode="dd\-mm\-yy"/>
    <numFmt numFmtId="310" formatCode="#,#00"/>
    <numFmt numFmtId="311" formatCode="#.##000"/>
    <numFmt numFmtId="312" formatCode="\ #,##0\ \ \ ;\(#,##0\)\ \ ;\—\ \ \ \ "/>
    <numFmt numFmtId="313" formatCode="#,###,##0.00;\(#,###,##0.00\)"/>
    <numFmt numFmtId="314" formatCode="#,##0;[Red]\(#,##0\)"/>
    <numFmt numFmtId="315" formatCode="0.0\%_);\(0.0\%\);0.0\%_);@_%_)"/>
    <numFmt numFmtId="316" formatCode="###0"/>
    <numFmt numFmtId="317" formatCode="#,##0.000_);[Red]\(#,##0.000\)"/>
    <numFmt numFmtId="318" formatCode="&quot;$&quot;#,##0\ \ \ ;\(&quot;$&quot;#,##0\)\ \ "/>
    <numFmt numFmtId="319" formatCode="#,##0\ \ \ ;\(#,##0\)\ \ "/>
    <numFmt numFmtId="320" formatCode="0.00\ %"/>
    <numFmt numFmtId="321" formatCode="_-* #,##0\ _€_-;\-* #,##0\ _€_-;_-* &quot;-&quot;\ _€_-;_-@_-"/>
    <numFmt numFmtId="322" formatCode="#,##0.0_);[Red]\(#,##0.0\)"/>
    <numFmt numFmtId="323" formatCode="[=0]#;#,##0.0"/>
    <numFmt numFmtId="324" formatCode="_(&quot;MT&quot;* #,##0.00_);\(&quot;MT&quot;* #,##0.00\)"/>
    <numFmt numFmtId="325" formatCode="_-* #,##0.00\ _p_t_a_-;\-* #,##0.00\ _p_t_a_-;_-* &quot;-&quot;??\ _p_t_a_-;_-@_-"/>
    <numFmt numFmtId="326" formatCode="_-* #,##0.00\ _P_t_s_-;\-* #,##0.00\ _P_t_s_-;_-* &quot;-&quot;??\ _P_t_s_-;_-@_-"/>
    <numFmt numFmtId="327" formatCode="_(* #,##0.00_);_(* \(#,##0.00\);_(* &quot;-&quot;??_);_(@_)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</numFmts>
  <fonts count="2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b/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</fills>
  <borders count="4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087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9" fontId="18" fillId="0" borderId="0">
      <alignment horizontal="right"/>
    </xf>
    <xf numFmtId="0" fontId="19" fillId="0" borderId="0"/>
    <xf numFmtId="0" fontId="20" fillId="0" borderId="0"/>
    <xf numFmtId="166" fontId="17" fillId="0" borderId="0"/>
    <xf numFmtId="0" fontId="17" fillId="0" borderId="0"/>
    <xf numFmtId="10" fontId="21" fillId="0" borderId="0" applyFont="0" applyFill="0" applyBorder="0" applyAlignment="0" applyProtection="0"/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5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0" fontId="26" fillId="0" borderId="0"/>
    <xf numFmtId="0" fontId="26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6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9" fontId="27" fillId="0" borderId="0"/>
    <xf numFmtId="167" fontId="27" fillId="0" borderId="0"/>
    <xf numFmtId="10" fontId="27" fillId="0" borderId="0"/>
    <xf numFmtId="0" fontId="17" fillId="9" borderId="9" applyNumberFormat="0">
      <alignment horizontal="left" vertical="center"/>
    </xf>
    <xf numFmtId="0" fontId="28" fillId="0" borderId="0" applyNumberFormat="0" applyFont="0" applyFill="0" applyBorder="0" applyAlignment="0" applyProtection="0"/>
    <xf numFmtId="0" fontId="29" fillId="10" borderId="0" applyBorder="0" applyAlignment="0"/>
    <xf numFmtId="166" fontId="30" fillId="0" borderId="0" applyFont="0" applyFill="0" applyBorder="0" applyAlignment="0" applyProtection="0"/>
    <xf numFmtId="0" fontId="17" fillId="0" borderId="0"/>
    <xf numFmtId="167" fontId="31" fillId="0" borderId="0">
      <alignment horizontal="right"/>
    </xf>
    <xf numFmtId="168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17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9" fillId="0" borderId="0"/>
    <xf numFmtId="172" fontId="17" fillId="0" borderId="0"/>
    <xf numFmtId="0" fontId="17" fillId="0" borderId="0" applyNumberFormat="0" applyFill="0" applyBorder="0" applyAlignment="0" applyProtection="0"/>
    <xf numFmtId="0" fontId="33" fillId="0" borderId="0"/>
    <xf numFmtId="0" fontId="35" fillId="0" borderId="0"/>
    <xf numFmtId="0" fontId="17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0" fontId="2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17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30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37" fillId="0" borderId="0"/>
    <xf numFmtId="37" fontId="36" fillId="0" borderId="0" applyFill="0" applyBorder="0">
      <alignment horizontal="right"/>
    </xf>
    <xf numFmtId="0" fontId="37" fillId="0" borderId="0"/>
    <xf numFmtId="0" fontId="34" fillId="0" borderId="0"/>
    <xf numFmtId="37" fontId="36" fillId="0" borderId="0" applyFill="0" applyBorder="0">
      <alignment horizontal="right"/>
    </xf>
    <xf numFmtId="0" fontId="19" fillId="0" borderId="0"/>
    <xf numFmtId="183" fontId="17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33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3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5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7" fillId="11" borderId="0" applyNumberFormat="0" applyFont="0" applyAlignment="0" applyProtection="0"/>
    <xf numFmtId="180" fontId="40" fillId="12" borderId="11" applyNumberFormat="0" applyAlignment="0" applyProtection="0"/>
    <xf numFmtId="180" fontId="40" fillId="12" borderId="11" applyNumberFormat="0" applyAlignment="0" applyProtection="0"/>
    <xf numFmtId="0" fontId="33" fillId="0" borderId="0"/>
    <xf numFmtId="0" fontId="33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17" fillId="0" borderId="0"/>
    <xf numFmtId="0" fontId="17" fillId="0" borderId="0" applyNumberFormat="0" applyFill="0" applyBorder="0" applyAlignment="0" applyProtection="0"/>
    <xf numFmtId="0" fontId="33" fillId="0" borderId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17" fillId="0" borderId="0" applyFont="0" applyFill="0" applyBorder="0" applyAlignment="0" applyProtection="0"/>
    <xf numFmtId="189" fontId="17" fillId="0" borderId="0" applyFont="0" applyFill="0" applyBorder="0" applyProtection="0">
      <alignment horizontal="right"/>
    </xf>
    <xf numFmtId="190" fontId="32" fillId="0" borderId="0" applyFont="0" applyFill="0" applyBorder="0" applyProtection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41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1" fillId="0" borderId="0">
      <alignment vertical="top"/>
    </xf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35" fillId="0" borderId="0"/>
    <xf numFmtId="0" fontId="35" fillId="0" borderId="0"/>
    <xf numFmtId="192" fontId="30" fillId="0" borderId="0" applyFont="0" applyFill="0" applyBorder="0" applyAlignment="0" applyProtection="0"/>
    <xf numFmtId="0" fontId="35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17" fillId="0" borderId="0"/>
    <xf numFmtId="0" fontId="35" fillId="0" borderId="0"/>
    <xf numFmtId="0" fontId="34" fillId="0" borderId="0"/>
    <xf numFmtId="37" fontId="36" fillId="0" borderId="0" applyFill="0" applyBorder="0">
      <alignment horizontal="right"/>
    </xf>
    <xf numFmtId="0" fontId="35" fillId="0" borderId="0"/>
    <xf numFmtId="0" fontId="17" fillId="0" borderId="0" applyNumberFormat="0" applyFill="0" applyBorder="0" applyAlignment="0" applyProtection="0"/>
    <xf numFmtId="0" fontId="39" fillId="0" borderId="0" applyNumberFormat="0" applyFill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26" fillId="0" borderId="0"/>
    <xf numFmtId="0" fontId="19" fillId="0" borderId="0"/>
    <xf numFmtId="0" fontId="19" fillId="0" borderId="0"/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67" fontId="42" fillId="0" borderId="0" applyNumberFormat="0" applyFill="0" applyBorder="0" applyProtection="0">
      <alignment vertical="top"/>
    </xf>
    <xf numFmtId="0" fontId="34" fillId="0" borderId="0"/>
    <xf numFmtId="37" fontId="36" fillId="0" borderId="0" applyFill="0" applyBorder="0">
      <alignment horizontal="right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0" fontId="9" fillId="0" borderId="13" applyNumberFormat="0" applyFill="0" applyAlignment="0" applyProtection="0"/>
    <xf numFmtId="0" fontId="43" fillId="0" borderId="13" applyNumberFormat="0" applyFill="0" applyAlignment="0" applyProtection="0"/>
    <xf numFmtId="0" fontId="9" fillId="0" borderId="13" applyNumberFormat="0" applyFill="0" applyAlignment="0" applyProtection="0"/>
    <xf numFmtId="167" fontId="9" fillId="0" borderId="13" applyNumberFormat="0" applyFill="0" applyAlignment="0" applyProtection="0"/>
    <xf numFmtId="0" fontId="44" fillId="0" borderId="10" applyNumberFormat="0" applyFill="0" applyProtection="0">
      <alignment horizontal="center"/>
    </xf>
    <xf numFmtId="0" fontId="45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centerContinuous"/>
    </xf>
    <xf numFmtId="167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33" fillId="0" borderId="0"/>
    <xf numFmtId="0" fontId="33" fillId="0" borderId="0"/>
    <xf numFmtId="0" fontId="33" fillId="0" borderId="0"/>
    <xf numFmtId="37" fontId="36" fillId="0" borderId="0" applyFill="0" applyBorder="0">
      <alignment horizontal="right"/>
    </xf>
    <xf numFmtId="0" fontId="2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35" fillId="0" borderId="0"/>
    <xf numFmtId="0" fontId="33" fillId="0" borderId="0"/>
    <xf numFmtId="0" fontId="33" fillId="0" borderId="0"/>
    <xf numFmtId="0" fontId="26" fillId="0" borderId="0"/>
    <xf numFmtId="193" fontId="47" fillId="0" borderId="14">
      <alignment horizontal="left" vertical="center"/>
    </xf>
    <xf numFmtId="0" fontId="26" fillId="0" borderId="0"/>
    <xf numFmtId="0" fontId="33" fillId="0" borderId="0"/>
    <xf numFmtId="0" fontId="27" fillId="0" borderId="0" applyNumberFormat="0" applyFill="0" applyBorder="0" applyAlignment="0" applyProtection="0"/>
    <xf numFmtId="194" fontId="31" fillId="0" borderId="0"/>
    <xf numFmtId="0" fontId="33" fillId="0" borderId="0"/>
    <xf numFmtId="195" fontId="27" fillId="0" borderId="0">
      <alignment horizontal="center"/>
    </xf>
    <xf numFmtId="196" fontId="48" fillId="0" borderId="0">
      <alignment horizontal="left"/>
    </xf>
    <xf numFmtId="197" fontId="49" fillId="0" borderId="0">
      <alignment horizontal="left"/>
    </xf>
    <xf numFmtId="198" fontId="26" fillId="0" borderId="0"/>
    <xf numFmtId="37" fontId="17" fillId="0" borderId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50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193" fontId="47" fillId="0" borderId="14">
      <alignment horizontal="left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166" fontId="52" fillId="0" borderId="15">
      <alignment horizontal="center" vertical="center"/>
    </xf>
    <xf numFmtId="0" fontId="5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19" fillId="0" borderId="0">
      <protection locked="0"/>
    </xf>
    <xf numFmtId="0" fontId="56" fillId="27" borderId="0" applyFont="0" applyFill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99" fontId="26" fillId="32" borderId="16">
      <alignment horizontal="center" vertical="center"/>
    </xf>
    <xf numFmtId="1" fontId="58" fillId="33" borderId="0">
      <alignment horizontal="left"/>
    </xf>
    <xf numFmtId="0" fontId="59" fillId="0" borderId="0">
      <alignment horizontal="left"/>
    </xf>
    <xf numFmtId="0" fontId="17" fillId="0" borderId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9" fillId="0" borderId="0">
      <alignment horizontal="left"/>
    </xf>
    <xf numFmtId="0" fontId="17" fillId="0" borderId="0" applyNumberFormat="0" applyFill="0" applyBorder="0" applyAlignment="0" applyProtection="0"/>
    <xf numFmtId="0" fontId="60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3" fontId="36" fillId="0" borderId="0"/>
    <xf numFmtId="3" fontId="62" fillId="0" borderId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59" fillId="0" borderId="0">
      <alignment horizontal="right"/>
    </xf>
    <xf numFmtId="202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203" fontId="65" fillId="34" borderId="17"/>
    <xf numFmtId="204" fontId="27" fillId="35" borderId="0" applyNumberFormat="0" applyFont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3" fontId="67" fillId="36" borderId="0">
      <alignment horizontal="center" vertical="center" textRotation="180"/>
    </xf>
    <xf numFmtId="0" fontId="59" fillId="0" borderId="0">
      <alignment horizontal="left"/>
    </xf>
    <xf numFmtId="0" fontId="68" fillId="0" borderId="0" applyNumberFormat="0" applyFill="0" applyBorder="0" applyAlignment="0" applyProtection="0"/>
    <xf numFmtId="0" fontId="32" fillId="8" borderId="0" applyNumberFormat="0" applyFill="0" applyBorder="0" applyAlignment="0" applyProtection="0">
      <protection locked="0"/>
    </xf>
    <xf numFmtId="7" fontId="69" fillId="0" borderId="0" applyNumberFormat="0" applyFont="0" applyAlignment="0"/>
    <xf numFmtId="205" fontId="30" fillId="0" borderId="0" applyFont="0" applyFill="0" applyBorder="0" applyAlignment="0" applyProtection="0"/>
    <xf numFmtId="206" fontId="7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30" fillId="0" borderId="0" applyFont="0" applyFill="0" applyBorder="0" applyAlignment="0" applyProtection="0"/>
    <xf numFmtId="14" fontId="71" fillId="0" borderId="0" applyNumberFormat="0" applyFill="0" applyBorder="0" applyAlignment="0" applyProtection="0">
      <alignment horizontal="center"/>
    </xf>
    <xf numFmtId="0" fontId="15" fillId="8" borderId="18" applyNumberFormat="0" applyFill="0" applyBorder="0" applyAlignment="0" applyProtection="0">
      <protection locked="0"/>
    </xf>
    <xf numFmtId="0" fontId="60" fillId="0" borderId="19" applyNumberFormat="0" applyFont="0" applyFill="0" applyAlignment="0" applyProtection="0"/>
    <xf numFmtId="0" fontId="60" fillId="0" borderId="19" applyNumberFormat="0" applyFont="0" applyFill="0" applyAlignment="0" applyProtection="0"/>
    <xf numFmtId="0" fontId="60" fillId="0" borderId="19" applyNumberFormat="0" applyFon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210" fontId="72" fillId="0" borderId="0">
      <protection locked="0"/>
    </xf>
    <xf numFmtId="211" fontId="26" fillId="0" borderId="0" applyFont="0" applyFill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7" fillId="0" borderId="0"/>
    <xf numFmtId="203" fontId="65" fillId="0" borderId="17"/>
    <xf numFmtId="0" fontId="74" fillId="0" borderId="0"/>
    <xf numFmtId="212" fontId="75" fillId="27" borderId="0"/>
    <xf numFmtId="213" fontId="36" fillId="27" borderId="0"/>
    <xf numFmtId="3" fontId="76" fillId="37" borderId="0"/>
    <xf numFmtId="214" fontId="57" fillId="0" borderId="0"/>
    <xf numFmtId="215" fontId="57" fillId="0" borderId="0"/>
    <xf numFmtId="216" fontId="57" fillId="0" borderId="0"/>
    <xf numFmtId="214" fontId="57" fillId="0" borderId="21"/>
    <xf numFmtId="215" fontId="57" fillId="0" borderId="21"/>
    <xf numFmtId="216" fontId="57" fillId="0" borderId="21"/>
    <xf numFmtId="217" fontId="57" fillId="0" borderId="0"/>
    <xf numFmtId="218" fontId="57" fillId="0" borderId="0"/>
    <xf numFmtId="219" fontId="57" fillId="0" borderId="0"/>
    <xf numFmtId="217" fontId="57" fillId="0" borderId="21"/>
    <xf numFmtId="218" fontId="57" fillId="0" borderId="21"/>
    <xf numFmtId="219" fontId="57" fillId="0" borderId="21"/>
    <xf numFmtId="220" fontId="57" fillId="0" borderId="0">
      <alignment horizontal="right"/>
      <protection locked="0"/>
    </xf>
    <xf numFmtId="221" fontId="57" fillId="0" borderId="0">
      <alignment horizontal="right"/>
      <protection locked="0"/>
    </xf>
    <xf numFmtId="222" fontId="57" fillId="0" borderId="0"/>
    <xf numFmtId="223" fontId="57" fillId="0" borderId="0"/>
    <xf numFmtId="224" fontId="57" fillId="0" borderId="0"/>
    <xf numFmtId="222" fontId="57" fillId="0" borderId="21"/>
    <xf numFmtId="225" fontId="57" fillId="0" borderId="21"/>
    <xf numFmtId="224" fontId="57" fillId="0" borderId="21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79" fillId="39" borderId="0" applyNumberFormat="0" applyFont="0" applyBorder="0" applyAlignment="0">
      <alignment horizontal="center"/>
    </xf>
    <xf numFmtId="0" fontId="80" fillId="0" borderId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3" fillId="0" borderId="0" applyFill="0" applyBorder="0" applyProtection="0">
      <alignment horizontal="center"/>
      <protection locked="0"/>
    </xf>
    <xf numFmtId="0" fontId="84" fillId="0" borderId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5" fillId="0" borderId="0" applyAlignment="0"/>
    <xf numFmtId="0" fontId="85" fillId="0" borderId="0" applyAlignment="0"/>
    <xf numFmtId="0" fontId="85" fillId="0" borderId="0" applyAlignment="0"/>
    <xf numFmtId="0" fontId="85" fillId="0" borderId="0" applyAlignment="0"/>
    <xf numFmtId="226" fontId="86" fillId="0" borderId="0" applyFill="0" applyBorder="0">
      <alignment vertical="top"/>
    </xf>
    <xf numFmtId="0" fontId="59" fillId="0" borderId="0">
      <alignment horizontal="left"/>
    </xf>
    <xf numFmtId="0" fontId="87" fillId="0" borderId="0" applyNumberFormat="0" applyFill="0" applyBorder="0" applyProtection="0">
      <alignment horizontal="right"/>
    </xf>
    <xf numFmtId="0" fontId="88" fillId="0" borderId="0" applyNumberFormat="0" applyFill="0" applyBorder="0" applyProtection="0">
      <alignment wrapText="1"/>
    </xf>
    <xf numFmtId="0" fontId="89" fillId="0" borderId="0" applyNumberFormat="0" applyFill="0" applyBorder="0" applyProtection="0">
      <alignment horizontal="center" wrapText="1"/>
    </xf>
    <xf numFmtId="0" fontId="90" fillId="41" borderId="0"/>
    <xf numFmtId="227" fontId="91" fillId="0" borderId="0" applyFont="0" applyFill="0" applyBorder="0" applyAlignment="0" applyProtection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166" fontId="60" fillId="0" borderId="0"/>
    <xf numFmtId="40" fontId="93" fillId="0" borderId="0" applyFont="0" applyFill="0" applyBorder="0" applyAlignment="0" applyProtection="0">
      <alignment horizontal="center"/>
    </xf>
    <xf numFmtId="229" fontId="26" fillId="0" borderId="0" applyFont="0" applyFill="0" applyBorder="0" applyAlignment="0" applyProtection="0">
      <alignment horizontal="center"/>
    </xf>
    <xf numFmtId="230" fontId="94" fillId="0" borderId="0" applyFont="0" applyFill="0" applyBorder="0" applyAlignment="0" applyProtection="0">
      <alignment horizontal="right"/>
    </xf>
    <xf numFmtId="231" fontId="94" fillId="0" borderId="0" applyFont="0" applyFill="0" applyBorder="0" applyAlignment="0" applyProtection="0"/>
    <xf numFmtId="232" fontId="62" fillId="0" borderId="0" applyFont="0" applyFill="0" applyBorder="0" applyAlignment="0" applyProtection="0"/>
    <xf numFmtId="233" fontId="95" fillId="0" borderId="0" applyFont="0" applyFill="0" applyBorder="0" applyAlignment="0" applyProtection="0"/>
    <xf numFmtId="234" fontId="9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6" fontId="96" fillId="42" borderId="0" applyFill="0" applyBorder="0" applyAlignment="0">
      <protection locked="0"/>
    </xf>
    <xf numFmtId="236" fontId="72" fillId="0" borderId="0" applyFill="0" applyBorder="0" applyAlignment="0">
      <protection locked="0"/>
    </xf>
    <xf numFmtId="198" fontId="26" fillId="0" borderId="0"/>
    <xf numFmtId="166" fontId="97" fillId="0" borderId="0" applyFont="0" applyFill="0" applyBorder="0" applyAlignment="0" applyProtection="0"/>
    <xf numFmtId="39" fontId="2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/>
    <xf numFmtId="0" fontId="17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61" fillId="0" borderId="0"/>
    <xf numFmtId="0" fontId="17" fillId="0" borderId="0"/>
    <xf numFmtId="0" fontId="17" fillId="0" borderId="0"/>
    <xf numFmtId="0" fontId="17" fillId="43" borderId="24" applyNumberFormat="0" applyFont="0" applyAlignment="0" applyProtection="0"/>
    <xf numFmtId="0" fontId="98" fillId="44" borderId="0">
      <alignment vertical="center"/>
    </xf>
    <xf numFmtId="237" fontId="99" fillId="27" borderId="0">
      <alignment horizontal="left"/>
    </xf>
    <xf numFmtId="0" fontId="100" fillId="0" borderId="0" applyFill="0" applyBorder="0" applyAlignment="0" applyProtection="0">
      <protection locked="0"/>
    </xf>
    <xf numFmtId="212" fontId="75" fillId="37" borderId="0">
      <alignment horizontal="right"/>
    </xf>
    <xf numFmtId="37" fontId="101" fillId="45" borderId="15">
      <alignment horizontal="right"/>
    </xf>
    <xf numFmtId="212" fontId="102" fillId="46" borderId="0">
      <alignment horizontal="left"/>
    </xf>
    <xf numFmtId="2" fontId="26" fillId="34" borderId="0"/>
    <xf numFmtId="0" fontId="103" fillId="0" borderId="0">
      <alignment horizontal="left"/>
    </xf>
    <xf numFmtId="0" fontId="25" fillId="0" borderId="0"/>
    <xf numFmtId="0" fontId="104" fillId="0" borderId="0">
      <alignment horizontal="left"/>
    </xf>
    <xf numFmtId="0" fontId="59" fillId="0" borderId="0">
      <alignment horizontal="left"/>
    </xf>
    <xf numFmtId="238" fontId="105" fillId="0" borderId="0" applyFont="0" applyFill="0" applyBorder="0" applyAlignment="0" applyProtection="0"/>
    <xf numFmtId="239" fontId="26" fillId="0" borderId="0" applyFont="0" applyFill="0" applyBorder="0" applyAlignment="0" applyProtection="0"/>
    <xf numFmtId="8" fontId="72" fillId="0" borderId="0" applyBorder="0"/>
    <xf numFmtId="240" fontId="26" fillId="0" borderId="0" applyFont="0" applyFill="0" applyBorder="0" applyAlignment="0" applyProtection="0"/>
    <xf numFmtId="241" fontId="94" fillId="0" borderId="0" applyFont="0" applyFill="0" applyBorder="0" applyAlignment="0" applyProtection="0">
      <alignment horizontal="right"/>
    </xf>
    <xf numFmtId="242" fontId="95" fillId="0" borderId="0" applyFont="0" applyFill="0" applyBorder="0" applyAlignment="0" applyProtection="0"/>
    <xf numFmtId="243" fontId="95" fillId="0" borderId="0" applyFont="0" applyFill="0" applyBorder="0" applyAlignment="0" applyProtection="0"/>
    <xf numFmtId="244" fontId="95" fillId="0" borderId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94" fillId="0" borderId="0" applyFont="0" applyFill="0" applyBorder="0" applyAlignment="0" applyProtection="0">
      <alignment horizontal="right"/>
    </xf>
    <xf numFmtId="247" fontId="21" fillId="0" borderId="0" applyFont="0" applyFill="0" applyBorder="0" applyAlignment="0" applyProtection="0"/>
    <xf numFmtId="7" fontId="21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165" fontId="106" fillId="0" borderId="0" applyFill="0" applyBorder="0">
      <alignment horizontal="right"/>
    </xf>
    <xf numFmtId="0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250" fontId="17" fillId="0" borderId="0" applyFont="0" applyFill="0" applyBorder="0" applyAlignment="0" applyProtection="0"/>
    <xf numFmtId="49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5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5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25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7" fillId="0" borderId="0" applyFont="0" applyFill="0" applyBorder="0" applyAlignment="0" applyProtection="0"/>
    <xf numFmtId="258" fontId="17" fillId="0" borderId="0" applyFont="0" applyFill="0" applyBorder="0" applyAlignment="0" applyProtection="0"/>
    <xf numFmtId="259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260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61" fontId="17" fillId="0" borderId="0" applyFont="0" applyFill="0" applyBorder="0" applyAlignment="0" applyProtection="0"/>
    <xf numFmtId="262" fontId="17" fillId="0" borderId="0" applyFont="0" applyFill="0" applyBorder="0" applyAlignment="0" applyProtection="0"/>
    <xf numFmtId="24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63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64" fontId="17" fillId="0" borderId="0" applyFont="0" applyFill="0" applyBorder="0" applyAlignment="0" applyProtection="0"/>
    <xf numFmtId="265" fontId="17" fillId="0" borderId="0" applyFont="0" applyFill="0" applyBorder="0" applyAlignment="0" applyProtection="0"/>
    <xf numFmtId="266" fontId="17" fillId="0" borderId="0" applyFont="0" applyFill="0" applyBorder="0" applyAlignment="0" applyProtection="0"/>
    <xf numFmtId="26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268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" fontId="17" fillId="0" borderId="0" applyFont="0" applyFill="0" applyBorder="0" applyAlignment="0" applyProtection="0"/>
    <xf numFmtId="0" fontId="56" fillId="0" borderId="25" applyNumberFormat="0">
      <alignment vertical="center"/>
    </xf>
    <xf numFmtId="203" fontId="65" fillId="32" borderId="0"/>
    <xf numFmtId="269" fontId="17" fillId="0" borderId="0"/>
    <xf numFmtId="0" fontId="107" fillId="18" borderId="9" applyNumberFormat="0" applyAlignment="0" applyProtection="0"/>
    <xf numFmtId="0" fontId="108" fillId="38" borderId="26" applyNumberFormat="0" applyAlignment="0" applyProtection="0"/>
    <xf numFmtId="214" fontId="57" fillId="27" borderId="27">
      <protection locked="0"/>
    </xf>
    <xf numFmtId="215" fontId="57" fillId="27" borderId="27">
      <protection locked="0"/>
    </xf>
    <xf numFmtId="216" fontId="57" fillId="27" borderId="27">
      <protection locked="0"/>
    </xf>
    <xf numFmtId="270" fontId="57" fillId="27" borderId="27">
      <protection locked="0"/>
    </xf>
    <xf numFmtId="271" fontId="57" fillId="27" borderId="27">
      <protection locked="0"/>
    </xf>
    <xf numFmtId="272" fontId="57" fillId="27" borderId="27">
      <protection locked="0"/>
    </xf>
    <xf numFmtId="217" fontId="57" fillId="27" borderId="27">
      <protection locked="0"/>
    </xf>
    <xf numFmtId="220" fontId="57" fillId="47" borderId="27">
      <alignment horizontal="right"/>
      <protection locked="0"/>
    </xf>
    <xf numFmtId="221" fontId="57" fillId="47" borderId="27">
      <alignment horizontal="right"/>
      <protection locked="0"/>
    </xf>
    <xf numFmtId="42" fontId="109" fillId="0" borderId="0" applyNumberFormat="0" applyFill="0" applyBorder="0" applyAlignment="0"/>
    <xf numFmtId="0" fontId="57" fillId="34" borderId="27">
      <alignment horizontal="left"/>
      <protection locked="0"/>
    </xf>
    <xf numFmtId="49" fontId="57" fillId="33" borderId="27">
      <alignment horizontal="left" vertical="top" wrapText="1"/>
      <protection locked="0"/>
    </xf>
    <xf numFmtId="222" fontId="57" fillId="27" borderId="27">
      <protection locked="0"/>
    </xf>
    <xf numFmtId="225" fontId="57" fillId="27" borderId="27">
      <protection locked="0"/>
    </xf>
    <xf numFmtId="224" fontId="57" fillId="27" borderId="27">
      <protection locked="0"/>
    </xf>
    <xf numFmtId="49" fontId="57" fillId="33" borderId="27">
      <alignment horizontal="left"/>
      <protection locked="0"/>
    </xf>
    <xf numFmtId="237" fontId="57" fillId="27" borderId="27">
      <alignment horizontal="left" indent="1"/>
      <protection locked="0"/>
    </xf>
    <xf numFmtId="0" fontId="31" fillId="12" borderId="0" applyNumberFormat="0" applyFont="0" applyBorder="0" applyAlignment="0" applyProtection="0">
      <protection locked="0"/>
    </xf>
    <xf numFmtId="273" fontId="110" fillId="0" borderId="0">
      <protection locked="0"/>
    </xf>
    <xf numFmtId="274" fontId="30" fillId="0" borderId="0" applyFont="0" applyFill="0" applyBorder="0" applyAlignment="0" applyProtection="0"/>
    <xf numFmtId="17" fontId="111" fillId="0" borderId="0" applyFill="0" applyBorder="0">
      <alignment horizontal="right"/>
    </xf>
    <xf numFmtId="275" fontId="30" fillId="0" borderId="0" applyFont="0" applyFill="0" applyBorder="0" applyAlignment="0" applyProtection="0"/>
    <xf numFmtId="276" fontId="94" fillId="0" borderId="0" applyFont="0" applyFill="0" applyBorder="0" applyAlignment="0" applyProtection="0"/>
    <xf numFmtId="277" fontId="17" fillId="0" borderId="0" applyFont="0" applyFill="0" applyBorder="0" applyProtection="0">
      <alignment horizontal="right"/>
    </xf>
    <xf numFmtId="14" fontId="20" fillId="0" borderId="0"/>
    <xf numFmtId="42" fontId="112" fillId="0" borderId="0"/>
    <xf numFmtId="278" fontId="112" fillId="0" borderId="0"/>
    <xf numFmtId="166" fontId="113" fillId="0" borderId="0"/>
    <xf numFmtId="39" fontId="114" fillId="0" borderId="0"/>
    <xf numFmtId="0" fontId="59" fillId="0" borderId="0">
      <alignment horizontal="left"/>
    </xf>
    <xf numFmtId="27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7" fillId="0" borderId="0">
      <protection locked="0"/>
    </xf>
    <xf numFmtId="0" fontId="115" fillId="0" borderId="0">
      <protection locked="0"/>
    </xf>
    <xf numFmtId="0" fontId="17" fillId="0" borderId="0">
      <protection locked="0"/>
    </xf>
    <xf numFmtId="0" fontId="27" fillId="0" borderId="0" applyNumberFormat="0" applyFill="0" applyBorder="0" applyAlignment="0" applyProtection="0"/>
    <xf numFmtId="0" fontId="116" fillId="15" borderId="0" applyNumberFormat="0" applyBorder="0" applyAlignment="0" applyProtection="0"/>
    <xf numFmtId="165" fontId="69" fillId="0" borderId="0"/>
    <xf numFmtId="42" fontId="30" fillId="0" borderId="0"/>
    <xf numFmtId="42" fontId="26" fillId="0" borderId="0" applyFill="0" applyBorder="0" applyAlignment="0" applyProtection="0"/>
    <xf numFmtId="280" fontId="94" fillId="0" borderId="28" applyNumberFormat="0" applyFont="0" applyFill="0" applyAlignment="0" applyProtection="0"/>
    <xf numFmtId="44" fontId="117" fillId="0" borderId="0" applyFill="0" applyBorder="0" applyAlignment="0" applyProtection="0"/>
    <xf numFmtId="3" fontId="31" fillId="0" borderId="21" applyNumberFormat="0" applyBorder="0"/>
    <xf numFmtId="3" fontId="31" fillId="0" borderId="21" applyNumberFormat="0" applyBorder="0"/>
    <xf numFmtId="0" fontId="118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26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1" fillId="0" borderId="0" applyFont="0" applyFill="0" applyBorder="0" applyAlignment="0" applyProtection="0"/>
    <xf numFmtId="283" fontId="33" fillId="0" borderId="0" applyFont="0" applyFill="0" applyBorder="0" applyAlignment="0" applyProtection="0"/>
    <xf numFmtId="28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1" fontId="121" fillId="0" borderId="0" applyFont="0" applyFill="0" applyBorder="0" applyAlignment="0" applyProtection="0"/>
    <xf numFmtId="284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2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283" fontId="33" fillId="0" borderId="0" applyFont="0" applyFill="0" applyBorder="0" applyAlignment="0" applyProtection="0"/>
    <xf numFmtId="285" fontId="121" fillId="0" borderId="0" applyFont="0" applyFill="0" applyBorder="0" applyAlignment="0" applyProtection="0"/>
    <xf numFmtId="40" fontId="20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26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1" fillId="0" borderId="0" applyFont="0" applyFill="0" applyBorder="0" applyAlignment="0" applyProtection="0"/>
    <xf numFmtId="0" fontId="33" fillId="0" borderId="0" applyFont="0" applyFill="0" applyBorder="0" applyAlignment="0" applyProtection="0"/>
    <xf numFmtId="287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6" fontId="121" fillId="0" borderId="0" applyFont="0" applyFill="0" applyBorder="0" applyAlignment="0" applyProtection="0"/>
    <xf numFmtId="288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43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2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289" fontId="121" fillId="0" borderId="0" applyFont="0" applyFill="0" applyBorder="0" applyAlignment="0" applyProtection="0"/>
    <xf numFmtId="203" fontId="65" fillId="48" borderId="0"/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4" fillId="3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" fontId="126" fillId="0" borderId="0" applyFont="0" applyFill="0" applyBorder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7" fillId="18" borderId="9" applyNumberFormat="0" applyAlignment="0" applyProtection="0"/>
    <xf numFmtId="0" fontId="129" fillId="0" borderId="0">
      <alignment horizontal="center"/>
    </xf>
    <xf numFmtId="0" fontId="130" fillId="0" borderId="0"/>
    <xf numFmtId="165" fontId="130" fillId="0" borderId="0"/>
    <xf numFmtId="166" fontId="130" fillId="0" borderId="0"/>
    <xf numFmtId="0" fontId="78" fillId="0" borderId="0"/>
    <xf numFmtId="0" fontId="131" fillId="0" borderId="0"/>
    <xf numFmtId="291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6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8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9" fontId="36" fillId="0" borderId="0" applyNumberFormat="0" applyFill="0" applyBorder="0" applyProtection="0">
      <alignment horizontal="center" vertical="top"/>
    </xf>
    <xf numFmtId="299" fontId="134" fillId="0" borderId="0" applyBorder="0">
      <alignment horizontal="right" vertical="top"/>
    </xf>
    <xf numFmtId="300" fontId="36" fillId="0" borderId="0" applyBorder="0">
      <alignment horizontal="right" vertical="top"/>
    </xf>
    <xf numFmtId="300" fontId="134" fillId="0" borderId="0" applyBorder="0">
      <alignment horizontal="right" vertical="top"/>
    </xf>
    <xf numFmtId="301" fontId="36" fillId="0" borderId="0" applyFill="0" applyBorder="0">
      <alignment horizontal="right" vertical="top"/>
    </xf>
    <xf numFmtId="302" fontId="135" fillId="0" borderId="0" applyFill="0">
      <alignment horizontal="right" vertical="top"/>
    </xf>
    <xf numFmtId="303" fontId="36" fillId="0" borderId="0" applyFill="0" applyBorder="0">
      <alignment horizontal="right" vertical="top"/>
    </xf>
    <xf numFmtId="304" fontId="36" fillId="0" borderId="0" applyFill="0" applyBorder="0">
      <alignment horizontal="right" vertical="top"/>
    </xf>
    <xf numFmtId="0" fontId="136" fillId="0" borderId="0">
      <alignment horizontal="left"/>
    </xf>
    <xf numFmtId="0" fontId="136" fillId="0" borderId="14">
      <alignment horizontal="right" wrapText="1"/>
    </xf>
    <xf numFmtId="185" fontId="136" fillId="0" borderId="14">
      <alignment horizontal="right"/>
    </xf>
    <xf numFmtId="185" fontId="137" fillId="0" borderId="29">
      <alignment horizontal="right" wrapText="1"/>
    </xf>
    <xf numFmtId="185" fontId="137" fillId="0" borderId="29">
      <alignment horizontal="right" wrapText="1"/>
    </xf>
    <xf numFmtId="193" fontId="47" fillId="0" borderId="14">
      <alignment horizontal="left"/>
    </xf>
    <xf numFmtId="0" fontId="138" fillId="0" borderId="0">
      <alignment vertical="center"/>
    </xf>
    <xf numFmtId="305" fontId="138" fillId="0" borderId="0">
      <alignment horizontal="left" vertical="center"/>
    </xf>
    <xf numFmtId="306" fontId="139" fillId="0" borderId="0">
      <alignment vertical="center"/>
    </xf>
    <xf numFmtId="0" fontId="100" fillId="0" borderId="0">
      <alignment vertical="center"/>
    </xf>
    <xf numFmtId="193" fontId="47" fillId="0" borderId="14">
      <alignment horizontal="left"/>
    </xf>
    <xf numFmtId="193" fontId="47" fillId="0" borderId="14">
      <alignment horizontal="left"/>
    </xf>
    <xf numFmtId="193" fontId="140" fillId="0" borderId="29">
      <alignment horizontal="left"/>
    </xf>
    <xf numFmtId="193" fontId="140" fillId="0" borderId="29">
      <alignment horizontal="left"/>
    </xf>
    <xf numFmtId="193" fontId="141" fillId="0" borderId="0" applyFill="0" applyBorder="0">
      <alignment vertical="top"/>
    </xf>
    <xf numFmtId="193" fontId="142" fillId="0" borderId="0" applyFill="0" applyBorder="0" applyProtection="0">
      <alignment vertical="top"/>
    </xf>
    <xf numFmtId="193" fontId="143" fillId="0" borderId="0">
      <alignment vertical="top"/>
    </xf>
    <xf numFmtId="193" fontId="36" fillId="0" borderId="0">
      <alignment horizontal="center"/>
    </xf>
    <xf numFmtId="193" fontId="144" fillId="0" borderId="14">
      <alignment horizontal="center"/>
    </xf>
    <xf numFmtId="193" fontId="144" fillId="0" borderId="14">
      <alignment horizontal="center"/>
    </xf>
    <xf numFmtId="193" fontId="145" fillId="0" borderId="29">
      <alignment horizontal="center"/>
    </xf>
    <xf numFmtId="193" fontId="145" fillId="0" borderId="29">
      <alignment horizontal="center"/>
    </xf>
    <xf numFmtId="41" fontId="36" fillId="0" borderId="14" applyFill="0" applyBorder="0" applyProtection="0">
      <alignment horizontal="right" vertical="top"/>
    </xf>
    <xf numFmtId="41" fontId="36" fillId="0" borderId="29" applyFill="0" applyBorder="0" applyProtection="0">
      <alignment horizontal="right" vertical="top"/>
    </xf>
    <xf numFmtId="41" fontId="30" fillId="0" borderId="0" applyFill="0" applyBorder="0" applyAlignment="0" applyProtection="0">
      <alignment horizontal="right" vertical="top"/>
    </xf>
    <xf numFmtId="305" fontId="61" fillId="0" borderId="0">
      <alignment horizontal="left" vertical="center"/>
    </xf>
    <xf numFmtId="193" fontId="61" fillId="0" borderId="0"/>
    <xf numFmtId="193" fontId="146" fillId="0" borderId="0"/>
    <xf numFmtId="193" fontId="147" fillId="0" borderId="0"/>
    <xf numFmtId="193" fontId="147" fillId="0" borderId="0"/>
    <xf numFmtId="193" fontId="148" fillId="0" borderId="0"/>
    <xf numFmtId="193" fontId="17" fillId="0" borderId="0"/>
    <xf numFmtId="193" fontId="149" fillId="0" borderId="0">
      <alignment horizontal="left" vertical="top"/>
    </xf>
    <xf numFmtId="193" fontId="149" fillId="0" borderId="0">
      <alignment horizontal="left" vertical="top"/>
    </xf>
    <xf numFmtId="193" fontId="150" fillId="0" borderId="0">
      <alignment horizontal="left" vertical="top"/>
    </xf>
    <xf numFmtId="0" fontId="36" fillId="0" borderId="0" applyFill="0" applyBorder="0">
      <alignment horizontal="left" vertical="top" wrapText="1"/>
    </xf>
    <xf numFmtId="0" fontId="135" fillId="0" borderId="0">
      <alignment horizontal="left" vertical="top" wrapText="1"/>
    </xf>
    <xf numFmtId="0" fontId="151" fillId="0" borderId="0">
      <alignment horizontal="left" vertical="top" wrapText="1"/>
    </xf>
    <xf numFmtId="0" fontId="134" fillId="0" borderId="0">
      <alignment horizontal="left" vertical="top" wrapText="1"/>
    </xf>
    <xf numFmtId="307" fontId="17" fillId="49" borderId="0">
      <alignment horizontal="right" vertical="center"/>
    </xf>
    <xf numFmtId="308" fontId="84" fillId="0" borderId="0" applyBorder="0"/>
    <xf numFmtId="203" fontId="65" fillId="34" borderId="0"/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309" fontId="152" fillId="0" borderId="15">
      <alignment horizontal="center"/>
    </xf>
    <xf numFmtId="0" fontId="17" fillId="0" borderId="0" applyFont="0" applyFill="0" applyBorder="0" applyAlignment="0" applyProtection="0"/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53" fillId="0" borderId="0" applyNumberFormat="0" applyFont="0" applyFill="0" applyBorder="0" applyAlignment="0" applyProtection="0">
      <alignment horizontal="left"/>
    </xf>
    <xf numFmtId="0" fontId="17" fillId="0" borderId="0">
      <protection locked="0"/>
    </xf>
    <xf numFmtId="310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0" fontId="17" fillId="0" borderId="0">
      <protection locked="0"/>
    </xf>
    <xf numFmtId="311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273" fontId="110" fillId="0" borderId="0">
      <protection locked="0"/>
    </xf>
    <xf numFmtId="203" fontId="26" fillId="0" borderId="0" applyFill="0" applyBorder="0">
      <alignment horizontal="right"/>
    </xf>
    <xf numFmtId="0" fontId="154" fillId="0" borderId="0">
      <alignment horizontal="left"/>
    </xf>
    <xf numFmtId="0" fontId="155" fillId="0" borderId="0">
      <alignment horizontal="left"/>
    </xf>
    <xf numFmtId="0" fontId="156" fillId="0" borderId="0">
      <alignment horizontal="left"/>
    </xf>
    <xf numFmtId="0" fontId="156" fillId="0" borderId="0" applyNumberFormat="0" applyFill="0" applyBorder="0" applyProtection="0">
      <alignment horizontal="left"/>
    </xf>
    <xf numFmtId="0" fontId="156" fillId="0" borderId="0">
      <alignment horizontal="left"/>
    </xf>
    <xf numFmtId="212" fontId="157" fillId="50" borderId="0"/>
    <xf numFmtId="213" fontId="157" fillId="50" borderId="0"/>
    <xf numFmtId="312" fontId="62" fillId="0" borderId="0">
      <alignment horizontal="right"/>
    </xf>
    <xf numFmtId="212" fontId="76" fillId="51" borderId="0">
      <alignment horizontal="right"/>
    </xf>
    <xf numFmtId="0" fontId="158" fillId="52" borderId="0"/>
    <xf numFmtId="3" fontId="159" fillId="53" borderId="15">
      <alignment horizontal="right" vertical="center"/>
    </xf>
    <xf numFmtId="1" fontId="26" fillId="37" borderId="15"/>
    <xf numFmtId="313" fontId="160" fillId="0" borderId="0"/>
    <xf numFmtId="203" fontId="65" fillId="0" borderId="0"/>
    <xf numFmtId="0" fontId="59" fillId="0" borderId="0">
      <alignment horizontal="left"/>
    </xf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3" fontId="161" fillId="0" borderId="0"/>
    <xf numFmtId="314" fontId="162" fillId="0" borderId="0"/>
    <xf numFmtId="38" fontId="31" fillId="10" borderId="0" applyNumberFormat="0" applyBorder="0" applyAlignment="0" applyProtection="0"/>
    <xf numFmtId="0" fontId="65" fillId="0" borderId="0" applyBorder="0">
      <alignment horizontal="left"/>
    </xf>
    <xf numFmtId="277" fontId="26" fillId="54" borderId="15" applyNumberFormat="0" applyFont="0" applyAlignment="0"/>
    <xf numFmtId="315" fontId="94" fillId="0" borderId="0" applyFont="0" applyFill="0" applyBorder="0" applyAlignment="0" applyProtection="0">
      <alignment horizontal="right"/>
    </xf>
    <xf numFmtId="316" fontId="65" fillId="0" borderId="0"/>
    <xf numFmtId="0" fontId="111" fillId="0" borderId="0"/>
    <xf numFmtId="0" fontId="163" fillId="0" borderId="0">
      <alignment horizontal="left"/>
    </xf>
    <xf numFmtId="0" fontId="164" fillId="0" borderId="0" applyProtection="0">
      <alignment horizontal="right" vertical="top"/>
    </xf>
    <xf numFmtId="0" fontId="88" fillId="0" borderId="30" applyNumberFormat="0" applyAlignment="0" applyProtection="0">
      <alignment horizontal="left" vertical="center"/>
    </xf>
    <xf numFmtId="0" fontId="88" fillId="0" borderId="31">
      <alignment horizontal="left" vertical="center"/>
    </xf>
    <xf numFmtId="0" fontId="165" fillId="0" borderId="0"/>
    <xf numFmtId="0" fontId="166" fillId="0" borderId="0">
      <alignment horizontal="centerContinuous" vertical="center"/>
    </xf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8" fillId="0" borderId="0">
      <alignment horizontal="left"/>
    </xf>
    <xf numFmtId="0" fontId="169" fillId="0" borderId="33">
      <alignment horizontal="left" vertical="top"/>
    </xf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1" fillId="0" borderId="0">
      <alignment horizontal="left"/>
    </xf>
    <xf numFmtId="0" fontId="172" fillId="0" borderId="33">
      <alignment horizontal="left" vertical="top"/>
    </xf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73" fillId="0" borderId="0">
      <alignment horizontal="lef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3" fillId="0" borderId="0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273" fontId="174" fillId="0" borderId="0">
      <protection locked="0"/>
    </xf>
    <xf numFmtId="273" fontId="174" fillId="0" borderId="0">
      <protection locked="0"/>
    </xf>
    <xf numFmtId="167" fontId="175" fillId="0" borderId="0">
      <alignment horizontal="left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67" fontId="177" fillId="0" borderId="0" applyNumberFormat="0" applyFill="0" applyBorder="0" applyAlignment="0" applyProtection="0">
      <alignment horizontal="center" vertical="top" wrapText="1"/>
    </xf>
    <xf numFmtId="167" fontId="178" fillId="0" borderId="0" applyNumberFormat="0" applyFill="0" applyBorder="0" applyAlignment="0" applyProtection="0"/>
    <xf numFmtId="0" fontId="179" fillId="55" borderId="0" applyNumberFormat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49" fontId="65" fillId="0" borderId="0">
      <alignment horizontal="left"/>
    </xf>
    <xf numFmtId="49" fontId="185" fillId="0" borderId="0">
      <alignment horizontal="left"/>
    </xf>
    <xf numFmtId="1" fontId="33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5" fillId="0" borderId="0"/>
    <xf numFmtId="253" fontId="33" fillId="0" borderId="0" applyFont="0" applyFill="0" applyBorder="0" applyAlignment="0" applyProtection="0"/>
    <xf numFmtId="49" fontId="65" fillId="0" borderId="0"/>
    <xf numFmtId="49" fontId="65" fillId="0" borderId="0"/>
    <xf numFmtId="49" fontId="65" fillId="0" borderId="0">
      <alignment vertical="top"/>
    </xf>
    <xf numFmtId="0" fontId="184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59" fillId="0" borderId="0">
      <alignment horizontal="left"/>
    </xf>
    <xf numFmtId="212" fontId="75" fillId="32" borderId="0"/>
    <xf numFmtId="317" fontId="60" fillId="0" borderId="0" applyFill="0" applyBorder="0">
      <alignment vertical="top"/>
    </xf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17" fillId="0" borderId="0" applyNumberFormat="0" applyFill="0" applyBorder="0" applyAlignment="0" applyProtection="0"/>
    <xf numFmtId="0" fontId="127" fillId="18" borderId="9" applyNumberFormat="0" applyAlignment="0" applyProtection="0"/>
    <xf numFmtId="213" fontId="188" fillId="12" borderId="0"/>
    <xf numFmtId="10" fontId="31" fillId="54" borderId="15" applyNumberFormat="0" applyBorder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166" fontId="189" fillId="56" borderId="0"/>
    <xf numFmtId="0" fontId="190" fillId="0" borderId="36"/>
    <xf numFmtId="9" fontId="191" fillId="0" borderId="36" applyFill="0" applyAlignment="0" applyProtection="0"/>
    <xf numFmtId="0" fontId="192" fillId="0" borderId="36"/>
    <xf numFmtId="37" fontId="113" fillId="10" borderId="0" applyFont="0" applyBorder="0" applyProtection="0"/>
    <xf numFmtId="277" fontId="26" fillId="54" borderId="0" applyNumberFormat="0" applyFont="0" applyBorder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318" fontId="193" fillId="0" borderId="0"/>
    <xf numFmtId="319" fontId="193" fillId="0" borderId="0"/>
    <xf numFmtId="0" fontId="194" fillId="57" borderId="0" applyNumberFormat="0" applyBorder="0" applyProtection="0"/>
    <xf numFmtId="0" fontId="195" fillId="58" borderId="0" applyNumberFormat="0"/>
    <xf numFmtId="0" fontId="66" fillId="14" borderId="0" applyNumberFormat="0" applyBorder="0" applyAlignment="0" applyProtection="0"/>
    <xf numFmtId="0" fontId="196" fillId="44" borderId="0">
      <alignment vertical="center"/>
    </xf>
    <xf numFmtId="320" fontId="197" fillId="0" borderId="37">
      <alignment horizontal="center"/>
    </xf>
    <xf numFmtId="0" fontId="198" fillId="0" borderId="0"/>
    <xf numFmtId="0" fontId="198" fillId="0" borderId="0" applyAlignment="0"/>
    <xf numFmtId="19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31" fillId="0" borderId="0" applyNumberFormat="0" applyProtection="0">
      <alignment horizontal="left" vertical="top" wrapText="1"/>
    </xf>
    <xf numFmtId="32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26" fillId="0" borderId="0" applyFont="0" applyFill="0" applyBorder="0" applyAlignment="0" applyProtection="0"/>
    <xf numFmtId="0" fontId="199" fillId="0" borderId="23" applyNumberFormat="0" applyFill="0" applyAlignment="0" applyProtection="0"/>
    <xf numFmtId="0" fontId="200" fillId="40" borderId="22" applyNumberFormat="0" applyAlignment="0" applyProtection="0"/>
    <xf numFmtId="1" fontId="201" fillId="1" borderId="38"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38" fontId="203" fillId="0" borderId="0"/>
    <xf numFmtId="38" fontId="204" fillId="0" borderId="0"/>
    <xf numFmtId="38" fontId="205" fillId="0" borderId="0"/>
    <xf numFmtId="38" fontId="206" fillId="0" borderId="0"/>
    <xf numFmtId="0" fontId="62" fillId="0" borderId="0"/>
    <xf numFmtId="0" fontId="62" fillId="0" borderId="0"/>
    <xf numFmtId="250" fontId="36" fillId="10" borderId="0" applyFont="0"/>
    <xf numFmtId="0" fontId="57" fillId="0" borderId="0"/>
    <xf numFmtId="0" fontId="207" fillId="0" borderId="0"/>
    <xf numFmtId="0" fontId="208" fillId="0" borderId="0">
      <alignment horizontal="center"/>
    </xf>
    <xf numFmtId="322" fontId="209" fillId="0" borderId="0" applyNumberFormat="0" applyFill="0" applyBorder="0" applyAlignment="0" applyProtection="0"/>
    <xf numFmtId="0" fontId="31" fillId="0" borderId="0" applyNumberFormat="0" applyFill="0" applyBorder="0" applyProtection="0">
      <alignment horizontal="left"/>
    </xf>
    <xf numFmtId="0" fontId="210" fillId="0" borderId="0" applyNumberFormat="0" applyFill="0" applyBorder="0" applyAlignment="0" applyProtection="0">
      <alignment vertical="top"/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7" fontId="17" fillId="0" borderId="0" applyNumberFormat="0" applyFill="0" applyBorder="0" applyAlignment="0" applyProtection="0"/>
    <xf numFmtId="37" fontId="212" fillId="0" borderId="0" applyNumberFormat="0" applyFill="0" applyBorder="0" applyAlignment="0" applyProtection="0">
      <alignment horizontal="right"/>
    </xf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166" fontId="17" fillId="59" borderId="0"/>
    <xf numFmtId="0" fontId="213" fillId="0" borderId="0"/>
    <xf numFmtId="0" fontId="17" fillId="60" borderId="0" applyNumberFormat="0" applyFont="0" applyBorder="0" applyAlignment="0"/>
    <xf numFmtId="323" fontId="17" fillId="61" borderId="39" applyNumberFormat="0" applyFont="0" applyBorder="0" applyAlignment="0"/>
    <xf numFmtId="17" fontId="30" fillId="0" borderId="0"/>
    <xf numFmtId="3" fontId="26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14" fontId="197" fillId="0" borderId="37">
      <alignment horizontal="center"/>
    </xf>
    <xf numFmtId="0" fontId="59" fillId="0" borderId="0">
      <alignment horizontal="left"/>
    </xf>
    <xf numFmtId="324" fontId="197" fillId="0" borderId="37"/>
    <xf numFmtId="40" fontId="131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215" fillId="0" borderId="0" applyFont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235" fontId="84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3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35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34" fontId="17" fillId="0" borderId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6" fillId="0" borderId="0" applyFont="0" applyFill="0" applyBorder="0" applyAlignment="0" applyProtection="0"/>
    <xf numFmtId="327" fontId="131" fillId="0" borderId="0" applyFont="0" applyFill="0" applyBorder="0" applyAlignment="0" applyProtection="0"/>
    <xf numFmtId="325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" fillId="0" borderId="0" applyFont="0" applyFill="0" applyBorder="0" applyAlignment="0" applyProtection="0"/>
    <xf numFmtId="338" fontId="17" fillId="0" borderId="0" applyFont="0" applyFill="0" applyBorder="0" applyAlignment="0" applyProtection="0"/>
    <xf numFmtId="339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340" fontId="17" fillId="0" borderId="0" applyFont="0" applyFill="0" applyBorder="0" applyAlignment="0" applyProtection="0"/>
    <xf numFmtId="3" fontId="27" fillId="0" borderId="0"/>
    <xf numFmtId="0" fontId="17" fillId="0" borderId="19"/>
    <xf numFmtId="3" fontId="27" fillId="0" borderId="0"/>
    <xf numFmtId="341" fontId="217" fillId="0" borderId="0" applyFont="0" applyFill="0" applyBorder="0" applyAlignment="0" applyProtection="0"/>
    <xf numFmtId="342" fontId="2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5" fontId="17" fillId="0" borderId="0" applyFont="0" applyFill="0" applyBorder="0" applyAlignment="0" applyProtection="0"/>
    <xf numFmtId="346" fontId="17" fillId="0" borderId="0" applyFont="0" applyFill="0" applyBorder="0" applyAlignment="0" applyProtection="0"/>
    <xf numFmtId="0" fontId="17" fillId="0" borderId="0">
      <protection locked="0"/>
    </xf>
    <xf numFmtId="347" fontId="115" fillId="0" borderId="0">
      <protection locked="0"/>
    </xf>
    <xf numFmtId="0" fontId="17" fillId="0" borderId="0">
      <protection locked="0"/>
    </xf>
    <xf numFmtId="348" fontId="17" fillId="0" borderId="0" applyFont="0" applyFill="0" applyBorder="0" applyAlignment="0" applyProtection="0"/>
    <xf numFmtId="4" fontId="65" fillId="0" borderId="0" applyFont="0" applyAlignment="0">
      <alignment horizontal="center"/>
    </xf>
    <xf numFmtId="3" fontId="218" fillId="0" borderId="0" applyNumberFormat="0">
      <alignment horizontal="right"/>
    </xf>
    <xf numFmtId="349" fontId="94" fillId="0" borderId="0" applyFont="0" applyFill="0" applyBorder="0" applyProtection="0">
      <alignment horizontal="right"/>
    </xf>
    <xf numFmtId="350" fontId="26" fillId="0" borderId="0" applyFill="0" applyBorder="0" applyProtection="0">
      <alignment horizontal="right"/>
    </xf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20" fillId="56" borderId="0" applyNumberFormat="0" applyFont="0" applyBorder="0" applyAlignment="0">
      <protection hidden="1"/>
    </xf>
    <xf numFmtId="0" fontId="221" fillId="55" borderId="0" applyAlignment="0"/>
    <xf numFmtId="0" fontId="222" fillId="62" borderId="0" applyAlignment="0"/>
    <xf numFmtId="0" fontId="223" fillId="0" borderId="0" applyAlignment="0"/>
    <xf numFmtId="351" fontId="224" fillId="0" borderId="0"/>
    <xf numFmtId="351" fontId="224" fillId="0" borderId="0"/>
    <xf numFmtId="0" fontId="224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8" fillId="0" borderId="0"/>
    <xf numFmtId="0" fontId="17" fillId="0" borderId="0"/>
    <xf numFmtId="0" fontId="28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16" fillId="0" borderId="0"/>
    <xf numFmtId="0" fontId="17" fillId="0" borderId="0"/>
    <xf numFmtId="0" fontId="216" fillId="0" borderId="0"/>
    <xf numFmtId="0" fontId="11" fillId="0" borderId="0"/>
    <xf numFmtId="0" fontId="17" fillId="0" borderId="0"/>
    <xf numFmtId="0" fontId="11" fillId="0" borderId="0"/>
    <xf numFmtId="0" fontId="131" fillId="0" borderId="0"/>
    <xf numFmtId="0" fontId="17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17" fillId="0" borderId="0"/>
    <xf numFmtId="352" fontId="17" fillId="0" borderId="0"/>
    <xf numFmtId="353" fontId="17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225" fillId="0" borderId="0"/>
    <xf numFmtId="0" fontId="1" fillId="0" borderId="0"/>
    <xf numFmtId="0" fontId="22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354" fontId="226" fillId="0" borderId="0"/>
    <xf numFmtId="0" fontId="1" fillId="0" borderId="0"/>
    <xf numFmtId="0" fontId="17" fillId="0" borderId="0"/>
    <xf numFmtId="0" fontId="1" fillId="0" borderId="0"/>
    <xf numFmtId="354" fontId="226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40"/>
    <xf numFmtId="0" fontId="17" fillId="0" borderId="4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1" fillId="0" borderId="0"/>
    <xf numFmtId="0" fontId="11" fillId="0" borderId="0"/>
    <xf numFmtId="0" fontId="225" fillId="0" borderId="0"/>
    <xf numFmtId="0" fontId="17" fillId="0" borderId="0"/>
    <xf numFmtId="0" fontId="11" fillId="0" borderId="0"/>
    <xf numFmtId="0" fontId="11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>
      <alignment wrapText="1"/>
    </xf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4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43" borderId="24" applyNumberFormat="0" applyFont="0" applyAlignment="0" applyProtection="0"/>
    <xf numFmtId="1" fontId="152" fillId="0" borderId="15">
      <alignment horizontal="center"/>
    </xf>
    <xf numFmtId="3" fontId="17" fillId="0" borderId="0" applyAlignment="0">
      <alignment horizontal="center"/>
    </xf>
    <xf numFmtId="3" fontId="17" fillId="0" borderId="0" applyAlignment="0">
      <alignment horizontal="center"/>
    </xf>
    <xf numFmtId="1" fontId="152" fillId="0" borderId="15">
      <alignment horizontal="center"/>
    </xf>
    <xf numFmtId="1" fontId="152" fillId="0" borderId="15">
      <alignment horizontal="center"/>
    </xf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84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" fillId="0" borderId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7" fontId="229" fillId="0" borderId="0" applyFill="0" applyBorder="0" applyAlignment="0" applyProtection="0"/>
    <xf numFmtId="3" fontId="17" fillId="0" borderId="0" applyFill="0" applyBorder="0" applyAlignment="0" applyProtection="0"/>
    <xf numFmtId="3" fontId="229" fillId="0" borderId="0" applyFill="0" applyBorder="0" applyAlignment="0" applyProtection="0"/>
    <xf numFmtId="356" fontId="230" fillId="0" borderId="0" applyFill="0" applyBorder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73" fillId="15" borderId="0" applyNumberFormat="0" applyBorder="0" applyAlignment="0" applyProtection="0"/>
    <xf numFmtId="0" fontId="231" fillId="63" borderId="0" applyAlignment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32" fillId="0" borderId="41" applyFill="0" applyProtection="0">
      <alignment horizontal="right" wrapText="1"/>
    </xf>
    <xf numFmtId="0" fontId="232" fillId="0" borderId="0" applyFill="0" applyProtection="0">
      <alignment wrapText="1"/>
    </xf>
    <xf numFmtId="354" fontId="233" fillId="0" borderId="42" applyNumberFormat="0" applyFill="0" applyAlignment="0" applyProtection="0"/>
    <xf numFmtId="0" fontId="2" fillId="0" borderId="0" applyAlignment="0" applyProtection="0"/>
    <xf numFmtId="0" fontId="233" fillId="0" borderId="43" applyNumberFormat="0" applyFill="0" applyAlignment="0" applyProtection="0"/>
    <xf numFmtId="37" fontId="228" fillId="56" borderId="0" applyNumberFormat="0" applyFont="0" applyBorder="0" applyAlignment="0" applyProtection="0"/>
    <xf numFmtId="0" fontId="227" fillId="38" borderId="26" applyNumberFormat="0" applyAlignment="0" applyProtection="0"/>
    <xf numFmtId="0" fontId="100" fillId="0" borderId="0" applyNumberFormat="0" applyFont="0" applyAlignment="0">
      <alignment horizontal="center"/>
    </xf>
    <xf numFmtId="0" fontId="84" fillId="0" borderId="0" applyNumberFormat="0" applyBorder="0" applyAlignment="0"/>
    <xf numFmtId="0" fontId="234" fillId="0" borderId="0" applyAlignment="0"/>
    <xf numFmtId="0" fontId="235" fillId="0" borderId="0" applyAlignment="0"/>
    <xf numFmtId="0" fontId="15" fillId="0" borderId="0" applyAlignment="0"/>
    <xf numFmtId="0" fontId="133" fillId="0" borderId="0" applyNumberFormat="0" applyFill="0" applyBorder="0" applyAlignment="0" applyProtection="0"/>
    <xf numFmtId="0" fontId="236" fillId="0" borderId="0" applyAlignment="0"/>
    <xf numFmtId="0" fontId="32" fillId="0" borderId="0" applyAlignment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Alignment="0"/>
    <xf numFmtId="0" fontId="237" fillId="0" borderId="0" applyNumberFormat="0" applyFill="0" applyBorder="0" applyAlignment="0" applyProtection="0"/>
    <xf numFmtId="0" fontId="167" fillId="0" borderId="32" applyNumberFormat="0" applyFill="0" applyAlignment="0" applyProtection="0"/>
    <xf numFmtId="0" fontId="170" fillId="0" borderId="34" applyNumberFormat="0" applyFill="0" applyAlignment="0" applyProtection="0"/>
    <xf numFmtId="0" fontId="125" fillId="0" borderId="35" applyNumberFormat="0" applyFill="0" applyAlignment="0" applyProtection="0"/>
    <xf numFmtId="0" fontId="125" fillId="0" borderId="0" applyNumberFormat="0" applyFill="0" applyBorder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17" fillId="0" borderId="45" applyNumberFormat="0" applyFont="0" applyFill="0" applyAlignment="0" applyProtection="0"/>
    <xf numFmtId="0" fontId="17" fillId="0" borderId="45" applyNumberFormat="0" applyFon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81" fillId="40" borderId="22" applyNumberFormat="0" applyAlignment="0" applyProtection="0"/>
    <xf numFmtId="38" fontId="131" fillId="0" borderId="0" applyFont="0" applyFill="0" applyBorder="0" applyAlignment="0" applyProtection="0"/>
    <xf numFmtId="40" fontId="131" fillId="0" borderId="0" applyFont="0" applyFill="0" applyBorder="0" applyAlignment="0" applyProtection="0"/>
    <xf numFmtId="357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40" fillId="0" borderId="0"/>
    <xf numFmtId="0" fontId="241" fillId="0" borderId="0"/>
  </cellStyleXfs>
  <cellXfs count="91">
    <xf numFmtId="0" fontId="0" fillId="0" borderId="0" xfId="0"/>
    <xf numFmtId="0" fontId="0" fillId="4" borderId="0" xfId="0" applyFill="1"/>
    <xf numFmtId="0" fontId="5" fillId="0" borderId="0" xfId="0" applyFont="1" applyFill="1" applyAlignment="1">
      <alignment vertical="center"/>
    </xf>
    <xf numFmtId="0" fontId="4" fillId="4" borderId="0" xfId="0" applyFont="1" applyFill="1"/>
    <xf numFmtId="0" fontId="0" fillId="0" borderId="0" xfId="0" applyFill="1"/>
    <xf numFmtId="0" fontId="6" fillId="0" borderId="0" xfId="0" applyFont="1"/>
    <xf numFmtId="0" fontId="7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17" fontId="7" fillId="4" borderId="4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8" fillId="7" borderId="0" xfId="0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8" fillId="7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0" fillId="7" borderId="0" xfId="0" applyFont="1" applyFill="1" applyAlignment="1">
      <alignment horizontal="left" vertical="center" indent="2"/>
    </xf>
    <xf numFmtId="165" fontId="10" fillId="4" borderId="2" xfId="0" applyNumberFormat="1" applyFont="1" applyFill="1" applyBorder="1" applyAlignment="1">
      <alignment vertical="center"/>
    </xf>
    <xf numFmtId="165" fontId="8" fillId="7" borderId="0" xfId="1" applyNumberFormat="1" applyFont="1" applyFill="1" applyAlignment="1">
      <alignment vertical="center"/>
    </xf>
    <xf numFmtId="165" fontId="8" fillId="4" borderId="0" xfId="1" applyNumberFormat="1" applyFont="1" applyFill="1" applyAlignment="1">
      <alignment vertical="center"/>
    </xf>
    <xf numFmtId="165" fontId="10" fillId="4" borderId="0" xfId="0" applyNumberFormat="1" applyFont="1" applyFill="1" applyBorder="1" applyAlignment="1">
      <alignment vertical="center"/>
    </xf>
    <xf numFmtId="165" fontId="0" fillId="4" borderId="0" xfId="0" applyNumberFormat="1" applyFill="1"/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9" fillId="4" borderId="7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5" fontId="12" fillId="4" borderId="7" xfId="0" applyNumberFormat="1" applyFont="1" applyFill="1" applyBorder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0" fillId="0" borderId="0" xfId="0" applyBorder="1"/>
    <xf numFmtId="0" fontId="242" fillId="0" borderId="0" xfId="0" applyFont="1" applyAlignment="1">
      <alignment vertical="center"/>
    </xf>
    <xf numFmtId="0" fontId="242" fillId="0" borderId="0" xfId="0" applyFont="1" applyFill="1" applyAlignment="1">
      <alignment vertical="center"/>
    </xf>
    <xf numFmtId="0" fontId="242" fillId="0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64" fontId="8" fillId="4" borderId="46" xfId="0" applyNumberFormat="1" applyFont="1" applyFill="1" applyBorder="1" applyAlignment="1">
      <alignment vertical="center"/>
    </xf>
    <xf numFmtId="164" fontId="8" fillId="7" borderId="31" xfId="0" applyNumberFormat="1" applyFont="1" applyFill="1" applyBorder="1" applyAlignment="1">
      <alignment vertical="center"/>
    </xf>
    <xf numFmtId="164" fontId="8" fillId="4" borderId="31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3" fillId="0" borderId="0" xfId="0" applyFont="1"/>
    <xf numFmtId="164" fontId="8" fillId="0" borderId="0" xfId="0" applyNumberFormat="1" applyFont="1" applyBorder="1" applyAlignment="1">
      <alignment vertical="center"/>
    </xf>
    <xf numFmtId="164" fontId="14" fillId="4" borderId="2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165" fontId="10" fillId="0" borderId="0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0" fontId="242" fillId="0" borderId="0" xfId="0" applyFont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17" fontId="7" fillId="6" borderId="2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8" fillId="7" borderId="0" xfId="0" applyNumberFormat="1" applyFont="1" applyFill="1" applyAlignment="1">
      <alignment vertical="center"/>
    </xf>
    <xf numFmtId="164" fontId="14" fillId="7" borderId="2" xfId="0" applyNumberFormat="1" applyFont="1" applyFill="1" applyBorder="1" applyAlignment="1">
      <alignment vertical="center"/>
    </xf>
    <xf numFmtId="164" fontId="14" fillId="0" borderId="2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8" fillId="7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Alignment="1">
      <alignment vertical="center"/>
    </xf>
    <xf numFmtId="164" fontId="14" fillId="7" borderId="0" xfId="0" applyNumberFormat="1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2" xfId="0" applyNumberFormat="1" applyFont="1" applyBorder="1" applyAlignment="1">
      <alignment vertical="center"/>
    </xf>
    <xf numFmtId="9" fontId="10" fillId="7" borderId="0" xfId="1" applyFont="1" applyFill="1" applyAlignment="1">
      <alignment horizontal="right" vertical="center"/>
    </xf>
    <xf numFmtId="0" fontId="0" fillId="0" borderId="0" xfId="0" applyBorder="1" applyAlignment="1">
      <alignment horizontal="right"/>
    </xf>
    <xf numFmtId="0" fontId="8" fillId="7" borderId="47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8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/>
    </xf>
    <xf numFmtId="17" fontId="7" fillId="6" borderId="5" xfId="0" quotePrefix="1" applyNumberFormat="1" applyFont="1" applyFill="1" applyBorder="1" applyAlignment="1">
      <alignment horizontal="center" vertical="center"/>
    </xf>
    <xf numFmtId="17" fontId="7" fillId="6" borderId="6" xfId="0" quotePrefix="1" applyNumberFormat="1" applyFont="1" applyFill="1" applyBorder="1" applyAlignment="1">
      <alignment horizontal="center" vertical="center"/>
    </xf>
    <xf numFmtId="17" fontId="7" fillId="6" borderId="4" xfId="0" quotePrefix="1" applyNumberFormat="1" applyFont="1" applyFill="1" applyBorder="1" applyAlignment="1">
      <alignment horizontal="center" vertical="center"/>
    </xf>
    <xf numFmtId="17" fontId="7" fillId="6" borderId="7" xfId="0" quotePrefix="1" applyNumberFormat="1" applyFont="1" applyFill="1" applyBorder="1" applyAlignment="1">
      <alignment horizontal="center" vertical="center"/>
    </xf>
    <xf numFmtId="17" fontId="7" fillId="6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</cellXfs>
  <cellStyles count="808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??_1951_0006" xfId="1958"/>
    <cellStyle name="\" xfId="1959"/>
    <cellStyle name="_%(SignOnly)" xfId="1960"/>
    <cellStyle name="_%(SignOnly)_Value of annual synergies " xfId="1961"/>
    <cellStyle name="_%(SignSpaceOnly)" xfId="1962"/>
    <cellStyle name="_%(SignSpaceOnly)_Value of annual synergies " xfId="1963"/>
    <cellStyle name="__20080514" xfId="1964"/>
    <cellStyle name="__20080514_Plik dla Piotra Plachy_PTK IFS_20090713" xfId="1965"/>
    <cellStyle name="__20080514_Plik dla Piotra Plachy_Y100_20090713" xfId="1966"/>
    <cellStyle name="__20080606" xfId="1967"/>
    <cellStyle name="__20080606_Plik dla Piotra Plachy_PTK IFS_20090713" xfId="1968"/>
    <cellStyle name="__20080606_Plik dla Piotra Plachy_Y100_20090713" xfId="1969"/>
    <cellStyle name="__20080610_PP" xfId="1970"/>
    <cellStyle name="__20080610_PP_Plik dla Piotra Plachy_PTK IFS_20090713" xfId="1971"/>
    <cellStyle name="__20080610_PP_Plik dla Piotra Plachy_Y100_20090713" xfId="1972"/>
    <cellStyle name="_100.8.1 Business plan outputs" xfId="1973"/>
    <cellStyle name="_17-stka_7" xfId="1974"/>
    <cellStyle name="_18-stka_7" xfId="1975"/>
    <cellStyle name="_2007-07-08 Caspar Mini Modelv52 (Basis for Bank Model latest fee overview)" xfId="1976"/>
    <cellStyle name="_20080702 1300 Raport TPSA PTK KPIs 2008 (MB)" xfId="1977"/>
    <cellStyle name="_20090206 REv TV" xfId="1978"/>
    <cellStyle name="_3Q06_new" xfId="1979"/>
    <cellStyle name="_actual" xfId="1980"/>
    <cellStyle name="_Analityka" xfId="1981"/>
    <cellStyle name="_ARPU_retail_wholesale" xfId="1982"/>
    <cellStyle name="_Balance Sheet 2007'11__12-12_values" xfId="1983"/>
    <cellStyle name="_Capex" xfId="1984"/>
    <cellStyle name="_Capex_1" xfId="1985"/>
    <cellStyle name="_CAPEX-060609_NB_decisions_v4_spliH1_H2 (2)" xfId="1986"/>
    <cellStyle name="_CDP multiples valuation 11.09.2008" xfId="1987"/>
    <cellStyle name="_Comma" xfId="1988"/>
    <cellStyle name="_Comma_Value of annual synergies " xfId="1989"/>
    <cellStyle name="_cost_drivers_PS" xfId="1990"/>
    <cellStyle name="_CPGA &amp; Churn" xfId="1991"/>
    <cellStyle name="_CPGA &amp; Churn_1" xfId="1992"/>
    <cellStyle name="_Currency" xfId="1993"/>
    <cellStyle name="_Currency_2007-07-08 Caspar Mini Modelv52 (Basis for Bank Model latest fee overview)" xfId="1994"/>
    <cellStyle name="_Currency_92_Inbev LBO Model" xfId="1995"/>
    <cellStyle name="_Currency_BC Europe LBO Shell June 26 2005" xfId="1996"/>
    <cellStyle name="_Currency_BC Partners Returns_18Feb2010" xfId="1997"/>
    <cellStyle name="_Currency_Consolidated Sales Data_v11" xfId="1998"/>
    <cellStyle name="_Currency_Copy of Fidji Financial Model - tdw - 19 September " xfId="1999"/>
    <cellStyle name="_Currency_CSEB LBO Shell v11.1-cs" xfId="2000"/>
    <cellStyle name="_Currency_CSEB Model CS v56.3" xfId="2001"/>
    <cellStyle name="_Currency_CSEB Model CS v57.0" xfId="2002"/>
    <cellStyle name="_Currency_LBO Model-Brenntag-15Feb10-V1" xfId="2003"/>
    <cellStyle name="_Currency_Mini Model_Celeb_02Sep10_V26-FA-Adj" xfId="2004"/>
    <cellStyle name="_Currency_Project Sevan mini model_01Feb2011" xfId="2005"/>
    <cellStyle name="_Currency_Value of annual synergies " xfId="2006"/>
    <cellStyle name="_Currency_Wholesale FA Op Model (2)" xfId="2007"/>
    <cellStyle name="_Currency0" xfId="2008"/>
    <cellStyle name="_Currency00" xfId="2009"/>
    <cellStyle name="_CurrencySpace" xfId="2010"/>
    <cellStyle name="_CurrencySpace_Mini Model_Celeb_02Sep10_V26-FA-Adj" xfId="2011"/>
    <cellStyle name="_CurrencySpace_Project Sevan mini model_01Feb2011" xfId="2012"/>
    <cellStyle name="_CurrencySpace_Value of annual synergies " xfId="2013"/>
    <cellStyle name="_CurrencySpace_Wholesale FA Op Model (2)" xfId="2014"/>
    <cellStyle name="_DB Domestic Actual" xfId="2015"/>
    <cellStyle name="_Digital &amp; MOUs" xfId="2016"/>
    <cellStyle name="_EAP_GESTIONALE MOBILE marzo_Amedeo" xfId="2017"/>
    <cellStyle name="_EBITDA" xfId="2018"/>
    <cellStyle name="_EBITDA_1" xfId="2019"/>
    <cellStyle name="_Effective tax rate 31.03.08" xfId="2020"/>
    <cellStyle name="_Euro" xfId="2021"/>
    <cellStyle name="_Euro_Value of annual synergies " xfId="2022"/>
    <cellStyle name="_Explain" xfId="2023"/>
    <cellStyle name="_Explicación Ppro 2007 vs proyección 2007" xfId="2024"/>
    <cellStyle name="_Explicación Proy 2007 vs Presupuesto 2008" xfId="2025"/>
    <cellStyle name="_ExternalCommunication CAPEX 4Q2009_propozycja zmiany zakresu" xfId="2026"/>
    <cellStyle name="_Financial PL Layout_values" xfId="2027"/>
    <cellStyle name="_Global Comps - Full Service - 12 Jan  2001" xfId="2028"/>
    <cellStyle name="_Global Comps - Full Service - 18 June 2001" xfId="2029"/>
    <cellStyle name="_Global Comps - Full Service - 20 June 2001" xfId="2030"/>
    <cellStyle name="_Heading" xfId="2031"/>
    <cellStyle name="_Heading_2007-07-08 Caspar Mini Modelv52 (Basis for Bank Model latest fee overview)" xfId="2032"/>
    <cellStyle name="_Heading_20101005 Full Model ED v44 post CC full covenants" xfId="2033"/>
    <cellStyle name="_Heading_92_Inbev LBO Model" xfId="2034"/>
    <cellStyle name="_Heading_BC Europe LBO Shell June 26 2005" xfId="2035"/>
    <cellStyle name="_Heading_BC Partners Returns_18Feb2010" xfId="2036"/>
    <cellStyle name="_Heading_Consolidated Sales Data_v11" xfId="2037"/>
    <cellStyle name="_Heading_Copy of Fidji Financial Model - tdw - 19 September " xfId="2038"/>
    <cellStyle name="_Heading_CSEB LBO Shell v11.1-cs" xfId="2039"/>
    <cellStyle name="_Heading_CSEB Model CS v56.3" xfId="2040"/>
    <cellStyle name="_Heading_CSEB Model CS v57.0" xfId="2041"/>
    <cellStyle name="_Heading_LBO Model-Brenntag-15Feb10-V1" xfId="2042"/>
    <cellStyle name="_Heading_Project Sevan mini model_01Feb2011" xfId="2043"/>
    <cellStyle name="_Heading_UoP adjustments updated (11-Aug)" xfId="2044"/>
    <cellStyle name="_Heading_Value of annual synergies " xfId="2045"/>
    <cellStyle name="_Highlight" xfId="2046"/>
    <cellStyle name="_Input" xfId="2047"/>
    <cellStyle name="_Input_20101005 Full Model ED v44 post CC full covenants" xfId="2048"/>
    <cellStyle name="_Kopia Telco market forecast 2008-2011 v12" xfId="2049"/>
    <cellStyle name="_Kopia Telco market forecast 2008-2011 v12_Plik dla Piotra Plachy_PTK IFS_20090713" xfId="2050"/>
    <cellStyle name="_Kopia Telco market forecast 2008-2011 v12_Plik dla Piotra Plachy_Y100_20090713" xfId="2051"/>
    <cellStyle name="_Malaysia(4GWM)-Dec" xfId="2052"/>
    <cellStyle name="_Malaysia(4GWM)-Dec (2)" xfId="2053"/>
    <cellStyle name="_market_2008_master_5" xfId="2054"/>
    <cellStyle name="_market_2008_MW2_PP" xfId="2055"/>
    <cellStyle name="_MCIT" xfId="2056"/>
    <cellStyle name="_Model 2005.09 " xfId="2057"/>
    <cellStyle name="_Multiple" xfId="2058"/>
    <cellStyle name="_Multiple_2007-07-08 Caspar Mini Modelv52 (Basis for Bank Model latest fee overview)" xfId="2059"/>
    <cellStyle name="_Multiple_Copy of Fidji Financial Model - tdw - 19 September " xfId="2060"/>
    <cellStyle name="_Multiple_CSEB LBO Shell v11.1-cs" xfId="2061"/>
    <cellStyle name="_Multiple_CSEB Model CS v56.3" xfId="2062"/>
    <cellStyle name="_Multiple_CSEB Model CS v57.0" xfId="2063"/>
    <cellStyle name="_Multiple_Value of annual synergies " xfId="2064"/>
    <cellStyle name="_Multiple_Wholesale FA Op Model (2)" xfId="2065"/>
    <cellStyle name="_MultipleSpace" xfId="2066"/>
    <cellStyle name="_MultipleSpace_Value of annual synergies " xfId="2067"/>
    <cellStyle name="_New WCOM" xfId="2068"/>
    <cellStyle name="_NewCo business case - base 2007-11-05" xfId="2069"/>
    <cellStyle name="_NewCo business case - base v4 4 2007-09-27" xfId="2070"/>
    <cellStyle name="_NewCo business case - base v7 0_WACC_11.5 2007-10-12" xfId="2071"/>
    <cellStyle name="_Noty finansowe_12_2001" xfId="2072"/>
    <cellStyle name="_Number" xfId="2073"/>
    <cellStyle name="_Number0" xfId="2074"/>
    <cellStyle name="_Number00" xfId="2075"/>
    <cellStyle name="_Operating Expenses" xfId="2076"/>
    <cellStyle name="_OPEX" xfId="2077"/>
    <cellStyle name="_OPEX_1" xfId="2078"/>
    <cellStyle name="_OrganicCashFlow_template" xfId="2079"/>
    <cellStyle name="_Past performance" xfId="2080"/>
    <cellStyle name="_Percent" xfId="2081"/>
    <cellStyle name="_PERSONAL" xfId="2082"/>
    <cellStyle name="_PERSONAL_1" xfId="2083"/>
    <cellStyle name="_PL Air Liquide V6 du 02-12-05" xfId="2084"/>
    <cellStyle name="_PL Air Liquide V6 du 02-12-05_EmiTel_Business Plan_05102010_final - for VDR v5" xfId="2085"/>
    <cellStyle name="_PL Air Liquide V6 du 02-12-05_EmiTel_Business Plan_05102010_final - for VDR v6" xfId="2086"/>
    <cellStyle name="_PL Air Liquide V6 du 02-12-05_MapingKosztówPWC" xfId="2087"/>
    <cellStyle name="_Plik dla Piotra Plachy_PTK IFS_20090409" xfId="2088"/>
    <cellStyle name="_Plik dla Piotra Plachy_PTK IFS_20090713" xfId="2089"/>
    <cellStyle name="_Plik dla Piotra Plachy_Y100_20090409" xfId="2090"/>
    <cellStyle name="_Plik dla Piotra Plachy_Y100_20090713" xfId="2091"/>
    <cellStyle name="_POPs &amp; Penetration" xfId="2092"/>
    <cellStyle name="_POPs &amp; Penetration_1" xfId="2093"/>
    <cellStyle name="_Portugal - wacc - 071112a" xfId="2094"/>
    <cellStyle name="_Project Katarina_01Mar2011_Multiples_v8" xfId="2095"/>
    <cellStyle name="_revenues" xfId="2096"/>
    <cellStyle name="_Revenues &amp; ARPU" xfId="2097"/>
    <cellStyle name="_Revenues &amp; ARPU_1" xfId="2098"/>
    <cellStyle name="_Revenues_Carat" xfId="2099"/>
    <cellStyle name="_Revised Comps Template" xfId="2100"/>
    <cellStyle name="_RowHead" xfId="2101"/>
    <cellStyle name="_SAPS" xfId="2102"/>
    <cellStyle name="_SAPS II kw 02 kons" xfId="2103"/>
    <cellStyle name="_SAQS I kw 02 kons" xfId="2104"/>
    <cellStyle name="_SAQS III kw 2002 kons" xfId="2105"/>
    <cellStyle name="_SARS IV kw 02 kons" xfId="2106"/>
    <cellStyle name="_SARS IV kw 02 kons kopia A" xfId="2107"/>
    <cellStyle name="_SARS_XII_2001 giełda" xfId="2108"/>
    <cellStyle name="_sort" xfId="2109"/>
    <cellStyle name="_SPP 2004 Past Performance" xfId="2110"/>
    <cellStyle name="_SPP 2004 TP - PKI (mass) extract_1" xfId="2111"/>
    <cellStyle name="_Średni ważony koszt kapitału_WACC_SSCBPO" xfId="2112"/>
    <cellStyle name="_środki trwałe XII 2001" xfId="2113"/>
    <cellStyle name="_SSP_POP_strategic_initiatives_20071108" xfId="2114"/>
    <cellStyle name="_SubHeading" xfId="2115"/>
    <cellStyle name="_SubHeading_UoP adjustments updated (11-Aug)" xfId="2116"/>
    <cellStyle name="_SubHeading_Value of annual synergies " xfId="2117"/>
    <cellStyle name="_Subscribers" xfId="2118"/>
    <cellStyle name="_Subscribers_1" xfId="2119"/>
    <cellStyle name="_SuperHead" xfId="2120"/>
    <cellStyle name="_SuperHead 10" xfId="2121"/>
    <cellStyle name="_SuperHead 11" xfId="2122"/>
    <cellStyle name="_SuperHead 12" xfId="2123"/>
    <cellStyle name="_SuperHead 13" xfId="2124"/>
    <cellStyle name="_SuperHead 2" xfId="2125"/>
    <cellStyle name="_SuperHead 3" xfId="2126"/>
    <cellStyle name="_SuperHead 4" xfId="2127"/>
    <cellStyle name="_SuperHead 5" xfId="2128"/>
    <cellStyle name="_SuperHead 6" xfId="2129"/>
    <cellStyle name="_SuperHead 7" xfId="2130"/>
    <cellStyle name="_SuperHead 8" xfId="2131"/>
    <cellStyle name="_SuperHead 9" xfId="2132"/>
    <cellStyle name="_SuperHead_20101005 Full Model ED v44 post CC full covenants" xfId="2133"/>
    <cellStyle name="_SuperHead_20101005 Full Model ED v44 post CC full covenants 10" xfId="2134"/>
    <cellStyle name="_SuperHead_20101005 Full Model ED v44 post CC full covenants 11" xfId="2135"/>
    <cellStyle name="_SuperHead_20101005 Full Model ED v44 post CC full covenants 12" xfId="2136"/>
    <cellStyle name="_SuperHead_20101005 Full Model ED v44 post CC full covenants 13" xfId="2137"/>
    <cellStyle name="_SuperHead_20101005 Full Model ED v44 post CC full covenants 2" xfId="2138"/>
    <cellStyle name="_SuperHead_20101005 Full Model ED v44 post CC full covenants 3" xfId="2139"/>
    <cellStyle name="_SuperHead_20101005 Full Model ED v44 post CC full covenants 4" xfId="2140"/>
    <cellStyle name="_SuperHead_20101005 Full Model ED v44 post CC full covenants 5" xfId="2141"/>
    <cellStyle name="_SuperHead_20101005 Full Model ED v44 post CC full covenants 6" xfId="2142"/>
    <cellStyle name="_SuperHead_20101005 Full Model ED v44 post CC full covenants 7" xfId="2143"/>
    <cellStyle name="_SuperHead_20101005 Full Model ED v44 post CC full covenants 8" xfId="2144"/>
    <cellStyle name="_SuperHead_20101005 Full Model ED v44 post CC full covenants 9" xfId="2145"/>
    <cellStyle name="_SuperHead_Mini Model_Celeb_02Sep10_V26-FA-Adj" xfId="2146"/>
    <cellStyle name="_SuperHead_Mini Model_Celeb_02Sep10_V26-FA-Adj 10" xfId="2147"/>
    <cellStyle name="_SuperHead_Mini Model_Celeb_02Sep10_V26-FA-Adj 11" xfId="2148"/>
    <cellStyle name="_SuperHead_Mini Model_Celeb_02Sep10_V26-FA-Adj 12" xfId="2149"/>
    <cellStyle name="_SuperHead_Mini Model_Celeb_02Sep10_V26-FA-Adj 13" xfId="2150"/>
    <cellStyle name="_SuperHead_Mini Model_Celeb_02Sep10_V26-FA-Adj 2" xfId="2151"/>
    <cellStyle name="_SuperHead_Mini Model_Celeb_02Sep10_V26-FA-Adj 3" xfId="2152"/>
    <cellStyle name="_SuperHead_Mini Model_Celeb_02Sep10_V26-FA-Adj 4" xfId="2153"/>
    <cellStyle name="_SuperHead_Mini Model_Celeb_02Sep10_V26-FA-Adj 5" xfId="2154"/>
    <cellStyle name="_SuperHead_Mini Model_Celeb_02Sep10_V26-FA-Adj 6" xfId="2155"/>
    <cellStyle name="_SuperHead_Mini Model_Celeb_02Sep10_V26-FA-Adj 7" xfId="2156"/>
    <cellStyle name="_SuperHead_Mini Model_Celeb_02Sep10_V26-FA-Adj 8" xfId="2157"/>
    <cellStyle name="_SuperHead_Mini Model_Celeb_02Sep10_V26-FA-Adj 9" xfId="2158"/>
    <cellStyle name="_Table" xfId="2159"/>
    <cellStyle name="_Table_Feuil1" xfId="2160"/>
    <cellStyle name="_Table_UoP adjustments updated (11-Aug)" xfId="2161"/>
    <cellStyle name="_Table_Value of annual synergies " xfId="2162"/>
    <cellStyle name="_TableHead" xfId="2163"/>
    <cellStyle name="_TableHead_Feuil1" xfId="2164"/>
    <cellStyle name="_TableHead_UoP adjustments updated (11-Aug)" xfId="2165"/>
    <cellStyle name="_TableRowHead" xfId="2166"/>
    <cellStyle name="_TableRowHead_UoP adjustments updated (11-Aug)" xfId="2167"/>
    <cellStyle name="_TableSuperHead" xfId="2168"/>
    <cellStyle name="_TableSuperHead_Mini Model_Celeb_02Sep10_V26-FA-Adj" xfId="2169"/>
    <cellStyle name="_TableSuperHead_UoP adjustments updated (11-Aug)" xfId="2170"/>
    <cellStyle name="_TableSuperHead_Wholesale FA Op Model (2)" xfId="2171"/>
    <cellStyle name="_Tel2000 BS 10.05" xfId="2172"/>
    <cellStyle name="_TelPod" xfId="2173"/>
    <cellStyle name="_TP Group Fluctuation Analysis 3Q 2010_values_sent to IR_v2" xfId="2174"/>
    <cellStyle name="_valsumfinal" xfId="2175"/>
    <cellStyle name="_Valuation_NIP_2008-08-28v3" xfId="2176"/>
    <cellStyle name="_VNTModellastestimates" xfId="2177"/>
    <cellStyle name="_wartości niematerialne i prawne XII 2001" xfId="2178"/>
    <cellStyle name="_Wykresy_RSC_1106" xfId="2179"/>
    <cellStyle name="_Wynik 2002r " xfId="2180"/>
    <cellStyle name="_znaczące transakcje" xfId="2181"/>
    <cellStyle name="¨_x000c_ LŒB" xfId="2182"/>
    <cellStyle name="+" xfId="2183"/>
    <cellStyle name="&lt;Default Style&gt;" xfId="2184"/>
    <cellStyle name="=C:\WINNT\SYSTEM32\COMMAND.COM" xfId="2185"/>
    <cellStyle name="=C:\WINNT\SYSTEM32\COMMAND.COM 2" xfId="2186"/>
    <cellStyle name="=C:\WINNT35\SYSTEM32\COMMAND.COM" xfId="2187"/>
    <cellStyle name="0,0_x000d__x000a_NA_x000d__x000a_" xfId="2188"/>
    <cellStyle name="000" xfId="2189"/>
    <cellStyle name="0000" xfId="2190"/>
    <cellStyle name="000000" xfId="2191"/>
    <cellStyle name="1,comma" xfId="2192"/>
    <cellStyle name="1996" xfId="2193"/>
    <cellStyle name="20 % - Accent1" xfId="2194"/>
    <cellStyle name="20 % - Accent2" xfId="2195"/>
    <cellStyle name="20 % - Accent3" xfId="2196"/>
    <cellStyle name="20 % - Accent4" xfId="2197"/>
    <cellStyle name="20 % - Accent5" xfId="2198"/>
    <cellStyle name="20 % - Accent6" xfId="2199"/>
    <cellStyle name="20% - Accent1" xfId="2200"/>
    <cellStyle name="20% - Accent1 2" xfId="2201"/>
    <cellStyle name="20% - Accent2" xfId="2202"/>
    <cellStyle name="20% - Accent2 2" xfId="2203"/>
    <cellStyle name="20% - Accent3" xfId="2204"/>
    <cellStyle name="20% - Accent3 2" xfId="2205"/>
    <cellStyle name="20% - Accent4" xfId="2206"/>
    <cellStyle name="20% - Accent4 2" xfId="2207"/>
    <cellStyle name="20% - Accent5" xfId="2208"/>
    <cellStyle name="20% - Accent5 2" xfId="2209"/>
    <cellStyle name="20% - Accent6" xfId="2210"/>
    <cellStyle name="20% - Accent6 2" xfId="2211"/>
    <cellStyle name="20% - akcent 1" xfId="2212"/>
    <cellStyle name="20% - akcent 1 10" xfId="2213"/>
    <cellStyle name="20% - akcent 1 11" xfId="2214"/>
    <cellStyle name="20% - akcent 1 2" xfId="2215"/>
    <cellStyle name="20% - akcent 1 2 2" xfId="2216"/>
    <cellStyle name="20% - akcent 1 2 3" xfId="2217"/>
    <cellStyle name="20% - akcent 1 3" xfId="2218"/>
    <cellStyle name="20% - akcent 1 3 2" xfId="2219"/>
    <cellStyle name="20% - akcent 1 3 3" xfId="2220"/>
    <cellStyle name="20% - akcent 1 4" xfId="2221"/>
    <cellStyle name="20% - akcent 1 4 2" xfId="2222"/>
    <cellStyle name="20% - akcent 1 4 3" xfId="2223"/>
    <cellStyle name="20% - akcent 1 5" xfId="2224"/>
    <cellStyle name="20% - akcent 1 5 2" xfId="2225"/>
    <cellStyle name="20% - akcent 1 5 3" xfId="2226"/>
    <cellStyle name="20% - akcent 1 6" xfId="2227"/>
    <cellStyle name="20% - akcent 1 7" xfId="2228"/>
    <cellStyle name="20% - akcent 1 8" xfId="2229"/>
    <cellStyle name="20% - akcent 1 9" xfId="2230"/>
    <cellStyle name="20% - akcent 2" xfId="2231"/>
    <cellStyle name="20% - akcent 2 10" xfId="2232"/>
    <cellStyle name="20% - akcent 2 11" xfId="2233"/>
    <cellStyle name="20% - akcent 2 2" xfId="2234"/>
    <cellStyle name="20% - akcent 2 2 2" xfId="2235"/>
    <cellStyle name="20% - akcent 2 2 3" xfId="2236"/>
    <cellStyle name="20% - akcent 2 3" xfId="2237"/>
    <cellStyle name="20% - akcent 2 3 2" xfId="2238"/>
    <cellStyle name="20% - akcent 2 3 3" xfId="2239"/>
    <cellStyle name="20% - akcent 2 4" xfId="2240"/>
    <cellStyle name="20% - akcent 2 4 2" xfId="2241"/>
    <cellStyle name="20% - akcent 2 4 3" xfId="2242"/>
    <cellStyle name="20% - akcent 2 5" xfId="2243"/>
    <cellStyle name="20% - akcent 2 5 2" xfId="2244"/>
    <cellStyle name="20% - akcent 2 5 3" xfId="2245"/>
    <cellStyle name="20% - akcent 2 6" xfId="2246"/>
    <cellStyle name="20% - akcent 2 7" xfId="2247"/>
    <cellStyle name="20% - akcent 2 8" xfId="2248"/>
    <cellStyle name="20% - akcent 2 9" xfId="2249"/>
    <cellStyle name="20% - akcent 3" xfId="2250"/>
    <cellStyle name="20% - akcent 3 10" xfId="2251"/>
    <cellStyle name="20% - akcent 3 11" xfId="2252"/>
    <cellStyle name="20% - akcent 3 2" xfId="2253"/>
    <cellStyle name="20% - akcent 3 2 2" xfId="2254"/>
    <cellStyle name="20% - akcent 3 2 3" xfId="2255"/>
    <cellStyle name="20% - akcent 3 3" xfId="2256"/>
    <cellStyle name="20% - akcent 3 3 2" xfId="2257"/>
    <cellStyle name="20% - akcent 3 3 3" xfId="2258"/>
    <cellStyle name="20% - akcent 3 4" xfId="2259"/>
    <cellStyle name="20% - akcent 3 4 2" xfId="2260"/>
    <cellStyle name="20% - akcent 3 4 3" xfId="2261"/>
    <cellStyle name="20% - akcent 3 5" xfId="2262"/>
    <cellStyle name="20% - akcent 3 5 2" xfId="2263"/>
    <cellStyle name="20% - akcent 3 5 3" xfId="2264"/>
    <cellStyle name="20% - akcent 3 6" xfId="2265"/>
    <cellStyle name="20% - akcent 3 7" xfId="2266"/>
    <cellStyle name="20% - akcent 3 8" xfId="2267"/>
    <cellStyle name="20% - akcent 3 9" xfId="2268"/>
    <cellStyle name="20% - akcent 4" xfId="2269"/>
    <cellStyle name="20% - akcent 4 10" xfId="2270"/>
    <cellStyle name="20% - akcent 4 11" xfId="2271"/>
    <cellStyle name="20% - akcent 4 2" xfId="2272"/>
    <cellStyle name="20% - akcent 4 2 2" xfId="2273"/>
    <cellStyle name="20% - akcent 4 2 3" xfId="2274"/>
    <cellStyle name="20% - akcent 4 3" xfId="2275"/>
    <cellStyle name="20% - akcent 4 3 2" xfId="2276"/>
    <cellStyle name="20% - akcent 4 3 3" xfId="2277"/>
    <cellStyle name="20% - akcent 4 4" xfId="2278"/>
    <cellStyle name="20% - akcent 4 4 2" xfId="2279"/>
    <cellStyle name="20% - akcent 4 4 3" xfId="2280"/>
    <cellStyle name="20% - akcent 4 5" xfId="2281"/>
    <cellStyle name="20% - akcent 4 5 2" xfId="2282"/>
    <cellStyle name="20% - akcent 4 5 3" xfId="2283"/>
    <cellStyle name="20% - akcent 4 6" xfId="2284"/>
    <cellStyle name="20% - akcent 4 7" xfId="2285"/>
    <cellStyle name="20% - akcent 4 8" xfId="2286"/>
    <cellStyle name="20% - akcent 4 9" xfId="2287"/>
    <cellStyle name="20% - akcent 5" xfId="2288"/>
    <cellStyle name="20% - akcent 5 10" xfId="2289"/>
    <cellStyle name="20% - akcent 5 11" xfId="2290"/>
    <cellStyle name="20% - akcent 5 2" xfId="2291"/>
    <cellStyle name="20% - akcent 5 2 2" xfId="2292"/>
    <cellStyle name="20% - akcent 5 2 3" xfId="2293"/>
    <cellStyle name="20% - akcent 5 3" xfId="2294"/>
    <cellStyle name="20% - akcent 5 3 2" xfId="2295"/>
    <cellStyle name="20% - akcent 5 3 3" xfId="2296"/>
    <cellStyle name="20% - akcent 5 4" xfId="2297"/>
    <cellStyle name="20% - akcent 5 4 2" xfId="2298"/>
    <cellStyle name="20% - akcent 5 4 3" xfId="2299"/>
    <cellStyle name="20% - akcent 5 5" xfId="2300"/>
    <cellStyle name="20% - akcent 5 5 2" xfId="2301"/>
    <cellStyle name="20% - akcent 5 5 3" xfId="2302"/>
    <cellStyle name="20% - akcent 5 6" xfId="2303"/>
    <cellStyle name="20% - akcent 5 7" xfId="2304"/>
    <cellStyle name="20% - akcent 5 8" xfId="2305"/>
    <cellStyle name="20% - akcent 5 9" xfId="2306"/>
    <cellStyle name="20% - akcent 6" xfId="2307"/>
    <cellStyle name="20% - akcent 6 10" xfId="2308"/>
    <cellStyle name="20% - akcent 6 11" xfId="2309"/>
    <cellStyle name="20% - akcent 6 2" xfId="2310"/>
    <cellStyle name="20% - akcent 6 2 2" xfId="2311"/>
    <cellStyle name="20% - akcent 6 2 3" xfId="2312"/>
    <cellStyle name="20% - akcent 6 3" xfId="2313"/>
    <cellStyle name="20% - akcent 6 3 2" xfId="2314"/>
    <cellStyle name="20% - akcent 6 3 3" xfId="2315"/>
    <cellStyle name="20% - akcent 6 4" xfId="2316"/>
    <cellStyle name="20% - akcent 6 4 2" xfId="2317"/>
    <cellStyle name="20% - akcent 6 4 3" xfId="2318"/>
    <cellStyle name="20% - akcent 6 5" xfId="2319"/>
    <cellStyle name="20% - akcent 6 5 2" xfId="2320"/>
    <cellStyle name="20% - akcent 6 5 3" xfId="2321"/>
    <cellStyle name="20% - akcent 6 6" xfId="2322"/>
    <cellStyle name="20% - akcent 6 7" xfId="2323"/>
    <cellStyle name="20% - akcent 6 8" xfId="2324"/>
    <cellStyle name="20% - akcent 6 9" xfId="2325"/>
    <cellStyle name="20% - Énfasis1 2" xfId="2326"/>
    <cellStyle name="20% - Énfasis1 2 10" xfId="2327"/>
    <cellStyle name="20% - Énfasis1 2 11" xfId="2328"/>
    <cellStyle name="20% - Énfasis1 2 12" xfId="2329"/>
    <cellStyle name="20% - Énfasis1 2 13" xfId="2330"/>
    <cellStyle name="20% - Énfasis1 2 14" xfId="2331"/>
    <cellStyle name="20% - Énfasis1 2 2" xfId="2332"/>
    <cellStyle name="20% - Énfasis1 2 3" xfId="2333"/>
    <cellStyle name="20% - Énfasis1 2 4" xfId="2334"/>
    <cellStyle name="20% - Énfasis1 2 5" xfId="2335"/>
    <cellStyle name="20% - Énfasis1 2 6" xfId="2336"/>
    <cellStyle name="20% - Énfasis1 2 7" xfId="2337"/>
    <cellStyle name="20% - Énfasis1 2 8" xfId="2338"/>
    <cellStyle name="20% - Énfasis1 2 9" xfId="2339"/>
    <cellStyle name="20% - Énfasis1 3" xfId="2340"/>
    <cellStyle name="20% - Énfasis1 3 10" xfId="2341"/>
    <cellStyle name="20% - Énfasis1 3 11" xfId="2342"/>
    <cellStyle name="20% - Énfasis1 3 12" xfId="2343"/>
    <cellStyle name="20% - Énfasis1 3 13" xfId="2344"/>
    <cellStyle name="20% - Énfasis1 3 14" xfId="2345"/>
    <cellStyle name="20% - Énfasis1 3 2" xfId="2346"/>
    <cellStyle name="20% - Énfasis1 3 3" xfId="2347"/>
    <cellStyle name="20% - Énfasis1 3 4" xfId="2348"/>
    <cellStyle name="20% - Énfasis1 3 5" xfId="2349"/>
    <cellStyle name="20% - Énfasis1 3 6" xfId="2350"/>
    <cellStyle name="20% - Énfasis1 3 7" xfId="2351"/>
    <cellStyle name="20% - Énfasis1 3 8" xfId="2352"/>
    <cellStyle name="20% - Énfasis1 3 9" xfId="2353"/>
    <cellStyle name="20% - Énfasis1 4" xfId="2354"/>
    <cellStyle name="20% - Énfasis1 4 10" xfId="2355"/>
    <cellStyle name="20% - Énfasis1 4 11" xfId="2356"/>
    <cellStyle name="20% - Énfasis1 4 12" xfId="2357"/>
    <cellStyle name="20% - Énfasis1 4 13" xfId="2358"/>
    <cellStyle name="20% - Énfasis1 4 14" xfId="2359"/>
    <cellStyle name="20% - Énfasis1 4 2" xfId="2360"/>
    <cellStyle name="20% - Énfasis1 4 3" xfId="2361"/>
    <cellStyle name="20% - Énfasis1 4 4" xfId="2362"/>
    <cellStyle name="20% - Énfasis1 4 5" xfId="2363"/>
    <cellStyle name="20% - Énfasis1 4 6" xfId="2364"/>
    <cellStyle name="20% - Énfasis1 4 7" xfId="2365"/>
    <cellStyle name="20% - Énfasis1 4 8" xfId="2366"/>
    <cellStyle name="20% - Énfasis1 4 9" xfId="2367"/>
    <cellStyle name="20% - Énfasis1 5" xfId="2368"/>
    <cellStyle name="20% - Énfasis1 5 10" xfId="2369"/>
    <cellStyle name="20% - Énfasis1 5 11" xfId="2370"/>
    <cellStyle name="20% - Énfasis1 5 12" xfId="2371"/>
    <cellStyle name="20% - Énfasis1 5 13" xfId="2372"/>
    <cellStyle name="20% - Énfasis1 5 14" xfId="2373"/>
    <cellStyle name="20% - Énfasis1 5 2" xfId="2374"/>
    <cellStyle name="20% - Énfasis1 5 3" xfId="2375"/>
    <cellStyle name="20% - Énfasis1 5 4" xfId="2376"/>
    <cellStyle name="20% - Énfasis1 5 5" xfId="2377"/>
    <cellStyle name="20% - Énfasis1 5 6" xfId="2378"/>
    <cellStyle name="20% - Énfasis1 5 7" xfId="2379"/>
    <cellStyle name="20% - Énfasis1 5 8" xfId="2380"/>
    <cellStyle name="20% - Énfasis1 5 9" xfId="2381"/>
    <cellStyle name="20% - Énfasis1 6" xfId="2382"/>
    <cellStyle name="20% - Énfasis1 7" xfId="2383"/>
    <cellStyle name="20% - Énfasis2 2" xfId="2384"/>
    <cellStyle name="20% - Énfasis2 2 10" xfId="2385"/>
    <cellStyle name="20% - Énfasis2 2 11" xfId="2386"/>
    <cellStyle name="20% - Énfasis2 2 12" xfId="2387"/>
    <cellStyle name="20% - Énfasis2 2 13" xfId="2388"/>
    <cellStyle name="20% - Énfasis2 2 14" xfId="2389"/>
    <cellStyle name="20% - Énfasis2 2 2" xfId="2390"/>
    <cellStyle name="20% - Énfasis2 2 3" xfId="2391"/>
    <cellStyle name="20% - Énfasis2 2 4" xfId="2392"/>
    <cellStyle name="20% - Énfasis2 2 5" xfId="2393"/>
    <cellStyle name="20% - Énfasis2 2 6" xfId="2394"/>
    <cellStyle name="20% - Énfasis2 2 7" xfId="2395"/>
    <cellStyle name="20% - Énfasis2 2 8" xfId="2396"/>
    <cellStyle name="20% - Énfasis2 2 9" xfId="2397"/>
    <cellStyle name="20% - Énfasis2 3" xfId="2398"/>
    <cellStyle name="20% - Énfasis2 3 10" xfId="2399"/>
    <cellStyle name="20% - Énfasis2 3 11" xfId="2400"/>
    <cellStyle name="20% - Énfasis2 3 12" xfId="2401"/>
    <cellStyle name="20% - Énfasis2 3 13" xfId="2402"/>
    <cellStyle name="20% - Énfasis2 3 14" xfId="2403"/>
    <cellStyle name="20% - Énfasis2 3 2" xfId="2404"/>
    <cellStyle name="20% - Énfasis2 3 3" xfId="2405"/>
    <cellStyle name="20% - Énfasis2 3 4" xfId="2406"/>
    <cellStyle name="20% - Énfasis2 3 5" xfId="2407"/>
    <cellStyle name="20% - Énfasis2 3 6" xfId="2408"/>
    <cellStyle name="20% - Énfasis2 3 7" xfId="2409"/>
    <cellStyle name="20% - Énfasis2 3 8" xfId="2410"/>
    <cellStyle name="20% - Énfasis2 3 9" xfId="2411"/>
    <cellStyle name="20% - Énfasis2 4" xfId="2412"/>
    <cellStyle name="20% - Énfasis2 4 10" xfId="2413"/>
    <cellStyle name="20% - Énfasis2 4 11" xfId="2414"/>
    <cellStyle name="20% - Énfasis2 4 12" xfId="2415"/>
    <cellStyle name="20% - Énfasis2 4 13" xfId="2416"/>
    <cellStyle name="20% - Énfasis2 4 14" xfId="2417"/>
    <cellStyle name="20% - Énfasis2 4 2" xfId="2418"/>
    <cellStyle name="20% - Énfasis2 4 3" xfId="2419"/>
    <cellStyle name="20% - Énfasis2 4 4" xfId="2420"/>
    <cellStyle name="20% - Énfasis2 4 5" xfId="2421"/>
    <cellStyle name="20% - Énfasis2 4 6" xfId="2422"/>
    <cellStyle name="20% - Énfasis2 4 7" xfId="2423"/>
    <cellStyle name="20% - Énfasis2 4 8" xfId="2424"/>
    <cellStyle name="20% - Énfasis2 4 9" xfId="2425"/>
    <cellStyle name="20% - Énfasis2 5" xfId="2426"/>
    <cellStyle name="20% - Énfasis2 5 10" xfId="2427"/>
    <cellStyle name="20% - Énfasis2 5 11" xfId="2428"/>
    <cellStyle name="20% - Énfasis2 5 12" xfId="2429"/>
    <cellStyle name="20% - Énfasis2 5 13" xfId="2430"/>
    <cellStyle name="20% - Énfasis2 5 14" xfId="2431"/>
    <cellStyle name="20% - Énfasis2 5 2" xfId="2432"/>
    <cellStyle name="20% - Énfasis2 5 3" xfId="2433"/>
    <cellStyle name="20% - Énfasis2 5 4" xfId="2434"/>
    <cellStyle name="20% - Énfasis2 5 5" xfId="2435"/>
    <cellStyle name="20% - Énfasis2 5 6" xfId="2436"/>
    <cellStyle name="20% - Énfasis2 5 7" xfId="2437"/>
    <cellStyle name="20% - Énfasis2 5 8" xfId="2438"/>
    <cellStyle name="20% - Énfasis2 5 9" xfId="2439"/>
    <cellStyle name="20% - Énfasis2 6" xfId="2440"/>
    <cellStyle name="20% - Énfasis2 7" xfId="2441"/>
    <cellStyle name="20% - Énfasis3 2" xfId="2442"/>
    <cellStyle name="20% - Énfasis3 2 10" xfId="2443"/>
    <cellStyle name="20% - Énfasis3 2 11" xfId="2444"/>
    <cellStyle name="20% - Énfasis3 2 12" xfId="2445"/>
    <cellStyle name="20% - Énfasis3 2 13" xfId="2446"/>
    <cellStyle name="20% - Énfasis3 2 14" xfId="2447"/>
    <cellStyle name="20% - Énfasis3 2 2" xfId="2448"/>
    <cellStyle name="20% - Énfasis3 2 3" xfId="2449"/>
    <cellStyle name="20% - Énfasis3 2 4" xfId="2450"/>
    <cellStyle name="20% - Énfasis3 2 5" xfId="2451"/>
    <cellStyle name="20% - Énfasis3 2 6" xfId="2452"/>
    <cellStyle name="20% - Énfasis3 2 7" xfId="2453"/>
    <cellStyle name="20% - Énfasis3 2 8" xfId="2454"/>
    <cellStyle name="20% - Énfasis3 2 9" xfId="2455"/>
    <cellStyle name="20% - Énfasis3 3" xfId="2456"/>
    <cellStyle name="20% - Énfasis3 3 10" xfId="2457"/>
    <cellStyle name="20% - Énfasis3 3 11" xfId="2458"/>
    <cellStyle name="20% - Énfasis3 3 12" xfId="2459"/>
    <cellStyle name="20% - Énfasis3 3 13" xfId="2460"/>
    <cellStyle name="20% - Énfasis3 3 14" xfId="2461"/>
    <cellStyle name="20% - Énfasis3 3 2" xfId="2462"/>
    <cellStyle name="20% - Énfasis3 3 3" xfId="2463"/>
    <cellStyle name="20% - Énfasis3 3 4" xfId="2464"/>
    <cellStyle name="20% - Énfasis3 3 5" xfId="2465"/>
    <cellStyle name="20% - Énfasis3 3 6" xfId="2466"/>
    <cellStyle name="20% - Énfasis3 3 7" xfId="2467"/>
    <cellStyle name="20% - Énfasis3 3 8" xfId="2468"/>
    <cellStyle name="20% - Énfasis3 3 9" xfId="2469"/>
    <cellStyle name="20% - Énfasis3 4" xfId="2470"/>
    <cellStyle name="20% - Énfasis3 4 10" xfId="2471"/>
    <cellStyle name="20% - Énfasis3 4 11" xfId="2472"/>
    <cellStyle name="20% - Énfasis3 4 12" xfId="2473"/>
    <cellStyle name="20% - Énfasis3 4 13" xfId="2474"/>
    <cellStyle name="20% - Énfasis3 4 14" xfId="2475"/>
    <cellStyle name="20% - Énfasis3 4 2" xfId="2476"/>
    <cellStyle name="20% - Énfasis3 4 3" xfId="2477"/>
    <cellStyle name="20% - Énfasis3 4 4" xfId="2478"/>
    <cellStyle name="20% - Énfasis3 4 5" xfId="2479"/>
    <cellStyle name="20% - Énfasis3 4 6" xfId="2480"/>
    <cellStyle name="20% - Énfasis3 4 7" xfId="2481"/>
    <cellStyle name="20% - Énfasis3 4 8" xfId="2482"/>
    <cellStyle name="20% - Énfasis3 4 9" xfId="2483"/>
    <cellStyle name="20% - Énfasis3 5" xfId="2484"/>
    <cellStyle name="20% - Énfasis3 5 10" xfId="2485"/>
    <cellStyle name="20% - Énfasis3 5 11" xfId="2486"/>
    <cellStyle name="20% - Énfasis3 5 12" xfId="2487"/>
    <cellStyle name="20% - Énfasis3 5 13" xfId="2488"/>
    <cellStyle name="20% - Énfasis3 5 14" xfId="2489"/>
    <cellStyle name="20% - Énfasis3 5 2" xfId="2490"/>
    <cellStyle name="20% - Énfasis3 5 3" xfId="2491"/>
    <cellStyle name="20% - Énfasis3 5 4" xfId="2492"/>
    <cellStyle name="20% - Énfasis3 5 5" xfId="2493"/>
    <cellStyle name="20% - Énfasis3 5 6" xfId="2494"/>
    <cellStyle name="20% - Énfasis3 5 7" xfId="2495"/>
    <cellStyle name="20% - Énfasis3 5 8" xfId="2496"/>
    <cellStyle name="20% - Énfasis3 5 9" xfId="2497"/>
    <cellStyle name="20% - Énfasis3 6" xfId="2498"/>
    <cellStyle name="20% - Énfasis3 7" xfId="2499"/>
    <cellStyle name="20% - Énfasis4 2" xfId="2500"/>
    <cellStyle name="20% - Énfasis4 2 10" xfId="2501"/>
    <cellStyle name="20% - Énfasis4 2 11" xfId="2502"/>
    <cellStyle name="20% - Énfasis4 2 12" xfId="2503"/>
    <cellStyle name="20% - Énfasis4 2 13" xfId="2504"/>
    <cellStyle name="20% - Énfasis4 2 14" xfId="2505"/>
    <cellStyle name="20% - Énfasis4 2 2" xfId="2506"/>
    <cellStyle name="20% - Énfasis4 2 3" xfId="2507"/>
    <cellStyle name="20% - Énfasis4 2 4" xfId="2508"/>
    <cellStyle name="20% - Énfasis4 2 5" xfId="2509"/>
    <cellStyle name="20% - Énfasis4 2 6" xfId="2510"/>
    <cellStyle name="20% - Énfasis4 2 7" xfId="2511"/>
    <cellStyle name="20% - Énfasis4 2 8" xfId="2512"/>
    <cellStyle name="20% - Énfasis4 2 9" xfId="2513"/>
    <cellStyle name="20% - Énfasis4 3" xfId="2514"/>
    <cellStyle name="20% - Énfasis4 3 10" xfId="2515"/>
    <cellStyle name="20% - Énfasis4 3 11" xfId="2516"/>
    <cellStyle name="20% - Énfasis4 3 12" xfId="2517"/>
    <cellStyle name="20% - Énfasis4 3 13" xfId="2518"/>
    <cellStyle name="20% - Énfasis4 3 14" xfId="2519"/>
    <cellStyle name="20% - Énfasis4 3 2" xfId="2520"/>
    <cellStyle name="20% - Énfasis4 3 3" xfId="2521"/>
    <cellStyle name="20% - Énfasis4 3 4" xfId="2522"/>
    <cellStyle name="20% - Énfasis4 3 5" xfId="2523"/>
    <cellStyle name="20% - Énfasis4 3 6" xfId="2524"/>
    <cellStyle name="20% - Énfasis4 3 7" xfId="2525"/>
    <cellStyle name="20% - Énfasis4 3 8" xfId="2526"/>
    <cellStyle name="20% - Énfasis4 3 9" xfId="2527"/>
    <cellStyle name="20% - Énfasis4 4" xfId="2528"/>
    <cellStyle name="20% - Énfasis4 4 10" xfId="2529"/>
    <cellStyle name="20% - Énfasis4 4 11" xfId="2530"/>
    <cellStyle name="20% - Énfasis4 4 12" xfId="2531"/>
    <cellStyle name="20% - Énfasis4 4 13" xfId="2532"/>
    <cellStyle name="20% - Énfasis4 4 14" xfId="2533"/>
    <cellStyle name="20% - Énfasis4 4 2" xfId="2534"/>
    <cellStyle name="20% - Énfasis4 4 3" xfId="2535"/>
    <cellStyle name="20% - Énfasis4 4 4" xfId="2536"/>
    <cellStyle name="20% - Énfasis4 4 5" xfId="2537"/>
    <cellStyle name="20% - Énfasis4 4 6" xfId="2538"/>
    <cellStyle name="20% - Énfasis4 4 7" xfId="2539"/>
    <cellStyle name="20% - Énfasis4 4 8" xfId="2540"/>
    <cellStyle name="20% - Énfasis4 4 9" xfId="2541"/>
    <cellStyle name="20% - Énfasis4 5" xfId="2542"/>
    <cellStyle name="20% - Énfasis4 5 10" xfId="2543"/>
    <cellStyle name="20% - Énfasis4 5 11" xfId="2544"/>
    <cellStyle name="20% - Énfasis4 5 12" xfId="2545"/>
    <cellStyle name="20% - Énfasis4 5 13" xfId="2546"/>
    <cellStyle name="20% - Énfasis4 5 14" xfId="2547"/>
    <cellStyle name="20% - Énfasis4 5 2" xfId="2548"/>
    <cellStyle name="20% - Énfasis4 5 3" xfId="2549"/>
    <cellStyle name="20% - Énfasis4 5 4" xfId="2550"/>
    <cellStyle name="20% - Énfasis4 5 5" xfId="2551"/>
    <cellStyle name="20% - Énfasis4 5 6" xfId="2552"/>
    <cellStyle name="20% - Énfasis4 5 7" xfId="2553"/>
    <cellStyle name="20% - Énfasis4 5 8" xfId="2554"/>
    <cellStyle name="20% - Énfasis4 5 9" xfId="2555"/>
    <cellStyle name="20% - Énfasis4 6" xfId="2556"/>
    <cellStyle name="20% - Énfasis4 7" xfId="2557"/>
    <cellStyle name="20% - Énfasis5 2" xfId="2558"/>
    <cellStyle name="20% - Énfasis5 2 10" xfId="2559"/>
    <cellStyle name="20% - Énfasis5 2 11" xfId="2560"/>
    <cellStyle name="20% - Énfasis5 2 12" xfId="2561"/>
    <cellStyle name="20% - Énfasis5 2 13" xfId="2562"/>
    <cellStyle name="20% - Énfasis5 2 14" xfId="2563"/>
    <cellStyle name="20% - Énfasis5 2 2" xfId="2564"/>
    <cellStyle name="20% - Énfasis5 2 3" xfId="2565"/>
    <cellStyle name="20% - Énfasis5 2 4" xfId="2566"/>
    <cellStyle name="20% - Énfasis5 2 5" xfId="2567"/>
    <cellStyle name="20% - Énfasis5 2 6" xfId="2568"/>
    <cellStyle name="20% - Énfasis5 2 7" xfId="2569"/>
    <cellStyle name="20% - Énfasis5 2 8" xfId="2570"/>
    <cellStyle name="20% - Énfasis5 2 9" xfId="2571"/>
    <cellStyle name="20% - Énfasis5 3" xfId="2572"/>
    <cellStyle name="20% - Énfasis5 3 10" xfId="2573"/>
    <cellStyle name="20% - Énfasis5 3 11" xfId="2574"/>
    <cellStyle name="20% - Énfasis5 3 12" xfId="2575"/>
    <cellStyle name="20% - Énfasis5 3 13" xfId="2576"/>
    <cellStyle name="20% - Énfasis5 3 14" xfId="2577"/>
    <cellStyle name="20% - Énfasis5 3 2" xfId="2578"/>
    <cellStyle name="20% - Énfasis5 3 3" xfId="2579"/>
    <cellStyle name="20% - Énfasis5 3 4" xfId="2580"/>
    <cellStyle name="20% - Énfasis5 3 5" xfId="2581"/>
    <cellStyle name="20% - Énfasis5 3 6" xfId="2582"/>
    <cellStyle name="20% - Énfasis5 3 7" xfId="2583"/>
    <cellStyle name="20% - Énfasis5 3 8" xfId="2584"/>
    <cellStyle name="20% - Énfasis5 3 9" xfId="2585"/>
    <cellStyle name="20% - Énfasis5 4" xfId="2586"/>
    <cellStyle name="20% - Énfasis5 4 10" xfId="2587"/>
    <cellStyle name="20% - Énfasis5 4 11" xfId="2588"/>
    <cellStyle name="20% - Énfasis5 4 12" xfId="2589"/>
    <cellStyle name="20% - Énfasis5 4 13" xfId="2590"/>
    <cellStyle name="20% - Énfasis5 4 14" xfId="2591"/>
    <cellStyle name="20% - Énfasis5 4 2" xfId="2592"/>
    <cellStyle name="20% - Énfasis5 4 3" xfId="2593"/>
    <cellStyle name="20% - Énfasis5 4 4" xfId="2594"/>
    <cellStyle name="20% - Énfasis5 4 5" xfId="2595"/>
    <cellStyle name="20% - Énfasis5 4 6" xfId="2596"/>
    <cellStyle name="20% - Énfasis5 4 7" xfId="2597"/>
    <cellStyle name="20% - Énfasis5 4 8" xfId="2598"/>
    <cellStyle name="20% - Énfasis5 4 9" xfId="2599"/>
    <cellStyle name="20% - Énfasis5 5" xfId="2600"/>
    <cellStyle name="20% - Énfasis5 5 10" xfId="2601"/>
    <cellStyle name="20% - Énfasis5 5 11" xfId="2602"/>
    <cellStyle name="20% - Énfasis5 5 12" xfId="2603"/>
    <cellStyle name="20% - Énfasis5 5 13" xfId="2604"/>
    <cellStyle name="20% - Énfasis5 5 14" xfId="2605"/>
    <cellStyle name="20% - Énfasis5 5 2" xfId="2606"/>
    <cellStyle name="20% - Énfasis5 5 3" xfId="2607"/>
    <cellStyle name="20% - Énfasis5 5 4" xfId="2608"/>
    <cellStyle name="20% - Énfasis5 5 5" xfId="2609"/>
    <cellStyle name="20% - Énfasis5 5 6" xfId="2610"/>
    <cellStyle name="20% - Énfasis5 5 7" xfId="2611"/>
    <cellStyle name="20% - Énfasis5 5 8" xfId="2612"/>
    <cellStyle name="20% - Énfasis5 5 9" xfId="2613"/>
    <cellStyle name="20% - Énfasis5 6" xfId="2614"/>
    <cellStyle name="20% - Énfasis5 7" xfId="2615"/>
    <cellStyle name="20% - Énfasis6 2" xfId="2616"/>
    <cellStyle name="20% - Énfasis6 2 10" xfId="2617"/>
    <cellStyle name="20% - Énfasis6 2 11" xfId="2618"/>
    <cellStyle name="20% - Énfasis6 2 12" xfId="2619"/>
    <cellStyle name="20% - Énfasis6 2 13" xfId="2620"/>
    <cellStyle name="20% - Énfasis6 2 14" xfId="2621"/>
    <cellStyle name="20% - Énfasis6 2 2" xfId="2622"/>
    <cellStyle name="20% - Énfasis6 2 3" xfId="2623"/>
    <cellStyle name="20% - Énfasis6 2 4" xfId="2624"/>
    <cellStyle name="20% - Énfasis6 2 5" xfId="2625"/>
    <cellStyle name="20% - Énfasis6 2 6" xfId="2626"/>
    <cellStyle name="20% - Énfasis6 2 7" xfId="2627"/>
    <cellStyle name="20% - Énfasis6 2 8" xfId="2628"/>
    <cellStyle name="20% - Énfasis6 2 9" xfId="2629"/>
    <cellStyle name="20% - Énfasis6 3" xfId="2630"/>
    <cellStyle name="20% - Énfasis6 3 10" xfId="2631"/>
    <cellStyle name="20% - Énfasis6 3 11" xfId="2632"/>
    <cellStyle name="20% - Énfasis6 3 12" xfId="2633"/>
    <cellStyle name="20% - Énfasis6 3 13" xfId="2634"/>
    <cellStyle name="20% - Énfasis6 3 14" xfId="2635"/>
    <cellStyle name="20% - Énfasis6 3 2" xfId="2636"/>
    <cellStyle name="20% - Énfasis6 3 3" xfId="2637"/>
    <cellStyle name="20% - Énfasis6 3 4" xfId="2638"/>
    <cellStyle name="20% - Énfasis6 3 5" xfId="2639"/>
    <cellStyle name="20% - Énfasis6 3 6" xfId="2640"/>
    <cellStyle name="20% - Énfasis6 3 7" xfId="2641"/>
    <cellStyle name="20% - Énfasis6 3 8" xfId="2642"/>
    <cellStyle name="20% - Énfasis6 3 9" xfId="2643"/>
    <cellStyle name="20% - Énfasis6 4" xfId="2644"/>
    <cellStyle name="20% - Énfasis6 4 10" xfId="2645"/>
    <cellStyle name="20% - Énfasis6 4 11" xfId="2646"/>
    <cellStyle name="20% - Énfasis6 4 12" xfId="2647"/>
    <cellStyle name="20% - Énfasis6 4 13" xfId="2648"/>
    <cellStyle name="20% - Énfasis6 4 14" xfId="2649"/>
    <cellStyle name="20% - Énfasis6 4 2" xfId="2650"/>
    <cellStyle name="20% - Énfasis6 4 3" xfId="2651"/>
    <cellStyle name="20% - Énfasis6 4 4" xfId="2652"/>
    <cellStyle name="20% - Énfasis6 4 5" xfId="2653"/>
    <cellStyle name="20% - Énfasis6 4 6" xfId="2654"/>
    <cellStyle name="20% - Énfasis6 4 7" xfId="2655"/>
    <cellStyle name="20% - Énfasis6 4 8" xfId="2656"/>
    <cellStyle name="20% - Énfasis6 4 9" xfId="2657"/>
    <cellStyle name="20% - Énfasis6 5" xfId="2658"/>
    <cellStyle name="20% - Énfasis6 5 10" xfId="2659"/>
    <cellStyle name="20% - Énfasis6 5 11" xfId="2660"/>
    <cellStyle name="20% - Énfasis6 5 12" xfId="2661"/>
    <cellStyle name="20% - Énfasis6 5 13" xfId="2662"/>
    <cellStyle name="20% - Énfasis6 5 14" xfId="2663"/>
    <cellStyle name="20% - Énfasis6 5 2" xfId="2664"/>
    <cellStyle name="20% - Énfasis6 5 3" xfId="2665"/>
    <cellStyle name="20% - Énfasis6 5 4" xfId="2666"/>
    <cellStyle name="20% - Énfasis6 5 5" xfId="2667"/>
    <cellStyle name="20% - Énfasis6 5 6" xfId="2668"/>
    <cellStyle name="20% - Énfasis6 5 7" xfId="2669"/>
    <cellStyle name="20% - Énfasis6 5 8" xfId="2670"/>
    <cellStyle name="20% - Énfasis6 5 9" xfId="2671"/>
    <cellStyle name="20% - Énfasis6 6" xfId="2672"/>
    <cellStyle name="20% - Énfasis6 7" xfId="2673"/>
    <cellStyle name="3" xfId="2674"/>
    <cellStyle name="40 % - Accent1" xfId="2675"/>
    <cellStyle name="40 % - Accent2" xfId="2676"/>
    <cellStyle name="40 % - Accent3" xfId="2677"/>
    <cellStyle name="40 % - Accent4" xfId="2678"/>
    <cellStyle name="40 % - Accent5" xfId="2679"/>
    <cellStyle name="40 % - Accent6" xfId="2680"/>
    <cellStyle name="40% - Accent1" xfId="2681"/>
    <cellStyle name="40% - Accent1 2" xfId="2682"/>
    <cellStyle name="40% - Accent2" xfId="2683"/>
    <cellStyle name="40% - Accent2 2" xfId="2684"/>
    <cellStyle name="40% - Accent3" xfId="2685"/>
    <cellStyle name="40% - Accent3 2" xfId="2686"/>
    <cellStyle name="40% - Accent4" xfId="2687"/>
    <cellStyle name="40% - Accent4 2" xfId="2688"/>
    <cellStyle name="40% - Accent5" xfId="2689"/>
    <cellStyle name="40% - Accent5 2" xfId="2690"/>
    <cellStyle name="40% - Accent6" xfId="2691"/>
    <cellStyle name="40% - Accent6 2" xfId="2692"/>
    <cellStyle name="40% - akcent 1" xfId="2693"/>
    <cellStyle name="40% - akcent 1 10" xfId="2694"/>
    <cellStyle name="40% - akcent 1 11" xfId="2695"/>
    <cellStyle name="40% - akcent 1 2" xfId="2696"/>
    <cellStyle name="40% - akcent 1 2 2" xfId="2697"/>
    <cellStyle name="40% - akcent 1 2 3" xfId="2698"/>
    <cellStyle name="40% - akcent 1 3" xfId="2699"/>
    <cellStyle name="40% - akcent 1 3 2" xfId="2700"/>
    <cellStyle name="40% - akcent 1 3 3" xfId="2701"/>
    <cellStyle name="40% - akcent 1 4" xfId="2702"/>
    <cellStyle name="40% - akcent 1 4 2" xfId="2703"/>
    <cellStyle name="40% - akcent 1 4 3" xfId="2704"/>
    <cellStyle name="40% - akcent 1 5" xfId="2705"/>
    <cellStyle name="40% - akcent 1 5 2" xfId="2706"/>
    <cellStyle name="40% - akcent 1 5 3" xfId="2707"/>
    <cellStyle name="40% - akcent 1 6" xfId="2708"/>
    <cellStyle name="40% - akcent 1 7" xfId="2709"/>
    <cellStyle name="40% - akcent 1 8" xfId="2710"/>
    <cellStyle name="40% - akcent 1 9" xfId="2711"/>
    <cellStyle name="40% - akcent 2" xfId="2712"/>
    <cellStyle name="40% - akcent 2 10" xfId="2713"/>
    <cellStyle name="40% - akcent 2 11" xfId="2714"/>
    <cellStyle name="40% - akcent 2 2" xfId="2715"/>
    <cellStyle name="40% - akcent 2 2 2" xfId="2716"/>
    <cellStyle name="40% - akcent 2 2 3" xfId="2717"/>
    <cellStyle name="40% - akcent 2 3" xfId="2718"/>
    <cellStyle name="40% - akcent 2 3 2" xfId="2719"/>
    <cellStyle name="40% - akcent 2 3 3" xfId="2720"/>
    <cellStyle name="40% - akcent 2 4" xfId="2721"/>
    <cellStyle name="40% - akcent 2 4 2" xfId="2722"/>
    <cellStyle name="40% - akcent 2 4 3" xfId="2723"/>
    <cellStyle name="40% - akcent 2 5" xfId="2724"/>
    <cellStyle name="40% - akcent 2 5 2" xfId="2725"/>
    <cellStyle name="40% - akcent 2 5 3" xfId="2726"/>
    <cellStyle name="40% - akcent 2 6" xfId="2727"/>
    <cellStyle name="40% - akcent 2 7" xfId="2728"/>
    <cellStyle name="40% - akcent 2 8" xfId="2729"/>
    <cellStyle name="40% - akcent 2 9" xfId="2730"/>
    <cellStyle name="40% - akcent 3" xfId="2731"/>
    <cellStyle name="40% - akcent 3 10" xfId="2732"/>
    <cellStyle name="40% - akcent 3 11" xfId="2733"/>
    <cellStyle name="40% - akcent 3 2" xfId="2734"/>
    <cellStyle name="40% - akcent 3 2 2" xfId="2735"/>
    <cellStyle name="40% - akcent 3 2 3" xfId="2736"/>
    <cellStyle name="40% - akcent 3 3" xfId="2737"/>
    <cellStyle name="40% - akcent 3 3 2" xfId="2738"/>
    <cellStyle name="40% - akcent 3 3 3" xfId="2739"/>
    <cellStyle name="40% - akcent 3 4" xfId="2740"/>
    <cellStyle name="40% - akcent 3 4 2" xfId="2741"/>
    <cellStyle name="40% - akcent 3 4 3" xfId="2742"/>
    <cellStyle name="40% - akcent 3 5" xfId="2743"/>
    <cellStyle name="40% - akcent 3 5 2" xfId="2744"/>
    <cellStyle name="40% - akcent 3 5 3" xfId="2745"/>
    <cellStyle name="40% - akcent 3 6" xfId="2746"/>
    <cellStyle name="40% - akcent 3 7" xfId="2747"/>
    <cellStyle name="40% - akcent 3 8" xfId="2748"/>
    <cellStyle name="40% - akcent 3 9" xfId="2749"/>
    <cellStyle name="40% - akcent 4" xfId="2750"/>
    <cellStyle name="40% - akcent 4 10" xfId="2751"/>
    <cellStyle name="40% - akcent 4 11" xfId="2752"/>
    <cellStyle name="40% - akcent 4 2" xfId="2753"/>
    <cellStyle name="40% - akcent 4 2 2" xfId="2754"/>
    <cellStyle name="40% - akcent 4 2 3" xfId="2755"/>
    <cellStyle name="40% - akcent 4 3" xfId="2756"/>
    <cellStyle name="40% - akcent 4 3 2" xfId="2757"/>
    <cellStyle name="40% - akcent 4 3 3" xfId="2758"/>
    <cellStyle name="40% - akcent 4 4" xfId="2759"/>
    <cellStyle name="40% - akcent 4 4 2" xfId="2760"/>
    <cellStyle name="40% - akcent 4 4 3" xfId="2761"/>
    <cellStyle name="40% - akcent 4 5" xfId="2762"/>
    <cellStyle name="40% - akcent 4 5 2" xfId="2763"/>
    <cellStyle name="40% - akcent 4 5 3" xfId="2764"/>
    <cellStyle name="40% - akcent 4 6" xfId="2765"/>
    <cellStyle name="40% - akcent 4 7" xfId="2766"/>
    <cellStyle name="40% - akcent 4 8" xfId="2767"/>
    <cellStyle name="40% - akcent 4 9" xfId="2768"/>
    <cellStyle name="40% - akcent 5" xfId="2769"/>
    <cellStyle name="40% - akcent 5 10" xfId="2770"/>
    <cellStyle name="40% - akcent 5 11" xfId="2771"/>
    <cellStyle name="40% - akcent 5 2" xfId="2772"/>
    <cellStyle name="40% - akcent 5 2 2" xfId="2773"/>
    <cellStyle name="40% - akcent 5 2 3" xfId="2774"/>
    <cellStyle name="40% - akcent 5 3" xfId="2775"/>
    <cellStyle name="40% - akcent 5 3 2" xfId="2776"/>
    <cellStyle name="40% - akcent 5 3 3" xfId="2777"/>
    <cellStyle name="40% - akcent 5 4" xfId="2778"/>
    <cellStyle name="40% - akcent 5 4 2" xfId="2779"/>
    <cellStyle name="40% - akcent 5 4 3" xfId="2780"/>
    <cellStyle name="40% - akcent 5 5" xfId="2781"/>
    <cellStyle name="40% - akcent 5 5 2" xfId="2782"/>
    <cellStyle name="40% - akcent 5 5 3" xfId="2783"/>
    <cellStyle name="40% - akcent 5 6" xfId="2784"/>
    <cellStyle name="40% - akcent 5 7" xfId="2785"/>
    <cellStyle name="40% - akcent 5 8" xfId="2786"/>
    <cellStyle name="40% - akcent 5 9" xfId="2787"/>
    <cellStyle name="40% - akcent 6" xfId="2788"/>
    <cellStyle name="40% - akcent 6 10" xfId="2789"/>
    <cellStyle name="40% - akcent 6 11" xfId="2790"/>
    <cellStyle name="40% - akcent 6 2" xfId="2791"/>
    <cellStyle name="40% - akcent 6 2 2" xfId="2792"/>
    <cellStyle name="40% - akcent 6 2 3" xfId="2793"/>
    <cellStyle name="40% - akcent 6 3" xfId="2794"/>
    <cellStyle name="40% - akcent 6 3 2" xfId="2795"/>
    <cellStyle name="40% - akcent 6 3 3" xfId="2796"/>
    <cellStyle name="40% - akcent 6 4" xfId="2797"/>
    <cellStyle name="40% - akcent 6 4 2" xfId="2798"/>
    <cellStyle name="40% - akcent 6 4 3" xfId="2799"/>
    <cellStyle name="40% - akcent 6 5" xfId="2800"/>
    <cellStyle name="40% - akcent 6 5 2" xfId="2801"/>
    <cellStyle name="40% - akcent 6 5 3" xfId="2802"/>
    <cellStyle name="40% - akcent 6 6" xfId="2803"/>
    <cellStyle name="40% - akcent 6 7" xfId="2804"/>
    <cellStyle name="40% - akcent 6 8" xfId="2805"/>
    <cellStyle name="40% - akcent 6 9" xfId="2806"/>
    <cellStyle name="40% - Énfasis1 2" xfId="2807"/>
    <cellStyle name="40% - Énfasis1 2 10" xfId="2808"/>
    <cellStyle name="40% - Énfasis1 2 11" xfId="2809"/>
    <cellStyle name="40% - Énfasis1 2 12" xfId="2810"/>
    <cellStyle name="40% - Énfasis1 2 13" xfId="2811"/>
    <cellStyle name="40% - Énfasis1 2 14" xfId="2812"/>
    <cellStyle name="40% - Énfasis1 2 2" xfId="2813"/>
    <cellStyle name="40% - Énfasis1 2 3" xfId="2814"/>
    <cellStyle name="40% - Énfasis1 2 4" xfId="2815"/>
    <cellStyle name="40% - Énfasis1 2 5" xfId="2816"/>
    <cellStyle name="40% - Énfasis1 2 6" xfId="2817"/>
    <cellStyle name="40% - Énfasis1 2 7" xfId="2818"/>
    <cellStyle name="40% - Énfasis1 2 8" xfId="2819"/>
    <cellStyle name="40% - Énfasis1 2 9" xfId="2820"/>
    <cellStyle name="40% - Énfasis1 3" xfId="2821"/>
    <cellStyle name="40% - Énfasis1 3 10" xfId="2822"/>
    <cellStyle name="40% - Énfasis1 3 11" xfId="2823"/>
    <cellStyle name="40% - Énfasis1 3 12" xfId="2824"/>
    <cellStyle name="40% - Énfasis1 3 13" xfId="2825"/>
    <cellStyle name="40% - Énfasis1 3 14" xfId="2826"/>
    <cellStyle name="40% - Énfasis1 3 2" xfId="2827"/>
    <cellStyle name="40% - Énfasis1 3 3" xfId="2828"/>
    <cellStyle name="40% - Énfasis1 3 4" xfId="2829"/>
    <cellStyle name="40% - Énfasis1 3 5" xfId="2830"/>
    <cellStyle name="40% - Énfasis1 3 6" xfId="2831"/>
    <cellStyle name="40% - Énfasis1 3 7" xfId="2832"/>
    <cellStyle name="40% - Énfasis1 3 8" xfId="2833"/>
    <cellStyle name="40% - Énfasis1 3 9" xfId="2834"/>
    <cellStyle name="40% - Énfasis1 4" xfId="2835"/>
    <cellStyle name="40% - Énfasis1 4 10" xfId="2836"/>
    <cellStyle name="40% - Énfasis1 4 11" xfId="2837"/>
    <cellStyle name="40% - Énfasis1 4 12" xfId="2838"/>
    <cellStyle name="40% - Énfasis1 4 13" xfId="2839"/>
    <cellStyle name="40% - Énfasis1 4 14" xfId="2840"/>
    <cellStyle name="40% - Énfasis1 4 2" xfId="2841"/>
    <cellStyle name="40% - Énfasis1 4 3" xfId="2842"/>
    <cellStyle name="40% - Énfasis1 4 4" xfId="2843"/>
    <cellStyle name="40% - Énfasis1 4 5" xfId="2844"/>
    <cellStyle name="40% - Énfasis1 4 6" xfId="2845"/>
    <cellStyle name="40% - Énfasis1 4 7" xfId="2846"/>
    <cellStyle name="40% - Énfasis1 4 8" xfId="2847"/>
    <cellStyle name="40% - Énfasis1 4 9" xfId="2848"/>
    <cellStyle name="40% - Énfasis1 5" xfId="2849"/>
    <cellStyle name="40% - Énfasis1 5 10" xfId="2850"/>
    <cellStyle name="40% - Énfasis1 5 11" xfId="2851"/>
    <cellStyle name="40% - Énfasis1 5 12" xfId="2852"/>
    <cellStyle name="40% - Énfasis1 5 13" xfId="2853"/>
    <cellStyle name="40% - Énfasis1 5 14" xfId="2854"/>
    <cellStyle name="40% - Énfasis1 5 2" xfId="2855"/>
    <cellStyle name="40% - Énfasis1 5 3" xfId="2856"/>
    <cellStyle name="40% - Énfasis1 5 4" xfId="2857"/>
    <cellStyle name="40% - Énfasis1 5 5" xfId="2858"/>
    <cellStyle name="40% - Énfasis1 5 6" xfId="2859"/>
    <cellStyle name="40% - Énfasis1 5 7" xfId="2860"/>
    <cellStyle name="40% - Énfasis1 5 8" xfId="2861"/>
    <cellStyle name="40% - Énfasis1 5 9" xfId="2862"/>
    <cellStyle name="40% - Énfasis1 6" xfId="2863"/>
    <cellStyle name="40% - Énfasis1 7" xfId="2864"/>
    <cellStyle name="40% - Énfasis2 2" xfId="2865"/>
    <cellStyle name="40% - Énfasis2 2 10" xfId="2866"/>
    <cellStyle name="40% - Énfasis2 2 11" xfId="2867"/>
    <cellStyle name="40% - Énfasis2 2 12" xfId="2868"/>
    <cellStyle name="40% - Énfasis2 2 13" xfId="2869"/>
    <cellStyle name="40% - Énfasis2 2 14" xfId="2870"/>
    <cellStyle name="40% - Énfasis2 2 2" xfId="2871"/>
    <cellStyle name="40% - Énfasis2 2 3" xfId="2872"/>
    <cellStyle name="40% - Énfasis2 2 4" xfId="2873"/>
    <cellStyle name="40% - Énfasis2 2 5" xfId="2874"/>
    <cellStyle name="40% - Énfasis2 2 6" xfId="2875"/>
    <cellStyle name="40% - Énfasis2 2 7" xfId="2876"/>
    <cellStyle name="40% - Énfasis2 2 8" xfId="2877"/>
    <cellStyle name="40% - Énfasis2 2 9" xfId="2878"/>
    <cellStyle name="40% - Énfasis2 3" xfId="2879"/>
    <cellStyle name="40% - Énfasis2 3 10" xfId="2880"/>
    <cellStyle name="40% - Énfasis2 3 11" xfId="2881"/>
    <cellStyle name="40% - Énfasis2 3 12" xfId="2882"/>
    <cellStyle name="40% - Énfasis2 3 13" xfId="2883"/>
    <cellStyle name="40% - Énfasis2 3 14" xfId="2884"/>
    <cellStyle name="40% - Énfasis2 3 2" xfId="2885"/>
    <cellStyle name="40% - Énfasis2 3 3" xfId="2886"/>
    <cellStyle name="40% - Énfasis2 3 4" xfId="2887"/>
    <cellStyle name="40% - Énfasis2 3 5" xfId="2888"/>
    <cellStyle name="40% - Énfasis2 3 6" xfId="2889"/>
    <cellStyle name="40% - Énfasis2 3 7" xfId="2890"/>
    <cellStyle name="40% - Énfasis2 3 8" xfId="2891"/>
    <cellStyle name="40% - Énfasis2 3 9" xfId="2892"/>
    <cellStyle name="40% - Énfasis2 4" xfId="2893"/>
    <cellStyle name="40% - Énfasis2 4 10" xfId="2894"/>
    <cellStyle name="40% - Énfasis2 4 11" xfId="2895"/>
    <cellStyle name="40% - Énfasis2 4 12" xfId="2896"/>
    <cellStyle name="40% - Énfasis2 4 13" xfId="2897"/>
    <cellStyle name="40% - Énfasis2 4 14" xfId="2898"/>
    <cellStyle name="40% - Énfasis2 4 2" xfId="2899"/>
    <cellStyle name="40% - Énfasis2 4 3" xfId="2900"/>
    <cellStyle name="40% - Énfasis2 4 4" xfId="2901"/>
    <cellStyle name="40% - Énfasis2 4 5" xfId="2902"/>
    <cellStyle name="40% - Énfasis2 4 6" xfId="2903"/>
    <cellStyle name="40% - Énfasis2 4 7" xfId="2904"/>
    <cellStyle name="40% - Énfasis2 4 8" xfId="2905"/>
    <cellStyle name="40% - Énfasis2 4 9" xfId="2906"/>
    <cellStyle name="40% - Énfasis2 5" xfId="2907"/>
    <cellStyle name="40% - Énfasis2 5 10" xfId="2908"/>
    <cellStyle name="40% - Énfasis2 5 11" xfId="2909"/>
    <cellStyle name="40% - Énfasis2 5 12" xfId="2910"/>
    <cellStyle name="40% - Énfasis2 5 13" xfId="2911"/>
    <cellStyle name="40% - Énfasis2 5 14" xfId="2912"/>
    <cellStyle name="40% - Énfasis2 5 2" xfId="2913"/>
    <cellStyle name="40% - Énfasis2 5 3" xfId="2914"/>
    <cellStyle name="40% - Énfasis2 5 4" xfId="2915"/>
    <cellStyle name="40% - Énfasis2 5 5" xfId="2916"/>
    <cellStyle name="40% - Énfasis2 5 6" xfId="2917"/>
    <cellStyle name="40% - Énfasis2 5 7" xfId="2918"/>
    <cellStyle name="40% - Énfasis2 5 8" xfId="2919"/>
    <cellStyle name="40% - Énfasis2 5 9" xfId="2920"/>
    <cellStyle name="40% - Énfasis2 6" xfId="2921"/>
    <cellStyle name="40% - Énfasis2 7" xfId="2922"/>
    <cellStyle name="40% - Énfasis3 2" xfId="2923"/>
    <cellStyle name="40% - Énfasis3 2 10" xfId="2924"/>
    <cellStyle name="40% - Énfasis3 2 11" xfId="2925"/>
    <cellStyle name="40% - Énfasis3 2 12" xfId="2926"/>
    <cellStyle name="40% - Énfasis3 2 13" xfId="2927"/>
    <cellStyle name="40% - Énfasis3 2 14" xfId="2928"/>
    <cellStyle name="40% - Énfasis3 2 2" xfId="2929"/>
    <cellStyle name="40% - Énfasis3 2 3" xfId="2930"/>
    <cellStyle name="40% - Énfasis3 2 4" xfId="2931"/>
    <cellStyle name="40% - Énfasis3 2 5" xfId="2932"/>
    <cellStyle name="40% - Énfasis3 2 6" xfId="2933"/>
    <cellStyle name="40% - Énfasis3 2 7" xfId="2934"/>
    <cellStyle name="40% - Énfasis3 2 8" xfId="2935"/>
    <cellStyle name="40% - Énfasis3 2 9" xfId="2936"/>
    <cellStyle name="40% - Énfasis3 3" xfId="2937"/>
    <cellStyle name="40% - Énfasis3 3 10" xfId="2938"/>
    <cellStyle name="40% - Énfasis3 3 11" xfId="2939"/>
    <cellStyle name="40% - Énfasis3 3 12" xfId="2940"/>
    <cellStyle name="40% - Énfasis3 3 13" xfId="2941"/>
    <cellStyle name="40% - Énfasis3 3 14" xfId="2942"/>
    <cellStyle name="40% - Énfasis3 3 2" xfId="2943"/>
    <cellStyle name="40% - Énfasis3 3 3" xfId="2944"/>
    <cellStyle name="40% - Énfasis3 3 4" xfId="2945"/>
    <cellStyle name="40% - Énfasis3 3 5" xfId="2946"/>
    <cellStyle name="40% - Énfasis3 3 6" xfId="2947"/>
    <cellStyle name="40% - Énfasis3 3 7" xfId="2948"/>
    <cellStyle name="40% - Énfasis3 3 8" xfId="2949"/>
    <cellStyle name="40% - Énfasis3 3 9" xfId="2950"/>
    <cellStyle name="40% - Énfasis3 4" xfId="2951"/>
    <cellStyle name="40% - Énfasis3 4 10" xfId="2952"/>
    <cellStyle name="40% - Énfasis3 4 11" xfId="2953"/>
    <cellStyle name="40% - Énfasis3 4 12" xfId="2954"/>
    <cellStyle name="40% - Énfasis3 4 13" xfId="2955"/>
    <cellStyle name="40% - Énfasis3 4 14" xfId="2956"/>
    <cellStyle name="40% - Énfasis3 4 2" xfId="2957"/>
    <cellStyle name="40% - Énfasis3 4 3" xfId="2958"/>
    <cellStyle name="40% - Énfasis3 4 4" xfId="2959"/>
    <cellStyle name="40% - Énfasis3 4 5" xfId="2960"/>
    <cellStyle name="40% - Énfasis3 4 6" xfId="2961"/>
    <cellStyle name="40% - Énfasis3 4 7" xfId="2962"/>
    <cellStyle name="40% - Énfasis3 4 8" xfId="2963"/>
    <cellStyle name="40% - Énfasis3 4 9" xfId="2964"/>
    <cellStyle name="40% - Énfasis3 5" xfId="2965"/>
    <cellStyle name="40% - Énfasis3 5 10" xfId="2966"/>
    <cellStyle name="40% - Énfasis3 5 11" xfId="2967"/>
    <cellStyle name="40% - Énfasis3 5 12" xfId="2968"/>
    <cellStyle name="40% - Énfasis3 5 13" xfId="2969"/>
    <cellStyle name="40% - Énfasis3 5 14" xfId="2970"/>
    <cellStyle name="40% - Énfasis3 5 2" xfId="2971"/>
    <cellStyle name="40% - Énfasis3 5 3" xfId="2972"/>
    <cellStyle name="40% - Énfasis3 5 4" xfId="2973"/>
    <cellStyle name="40% - Énfasis3 5 5" xfId="2974"/>
    <cellStyle name="40% - Énfasis3 5 6" xfId="2975"/>
    <cellStyle name="40% - Énfasis3 5 7" xfId="2976"/>
    <cellStyle name="40% - Énfasis3 5 8" xfId="2977"/>
    <cellStyle name="40% - Énfasis3 5 9" xfId="2978"/>
    <cellStyle name="40% - Énfasis3 6" xfId="2979"/>
    <cellStyle name="40% - Énfasis3 7" xfId="2980"/>
    <cellStyle name="40% - Énfasis4 2" xfId="2981"/>
    <cellStyle name="40% - Énfasis4 2 10" xfId="2982"/>
    <cellStyle name="40% - Énfasis4 2 11" xfId="2983"/>
    <cellStyle name="40% - Énfasis4 2 12" xfId="2984"/>
    <cellStyle name="40% - Énfasis4 2 13" xfId="2985"/>
    <cellStyle name="40% - Énfasis4 2 14" xfId="2986"/>
    <cellStyle name="40% - Énfasis4 2 2" xfId="2987"/>
    <cellStyle name="40% - Énfasis4 2 3" xfId="2988"/>
    <cellStyle name="40% - Énfasis4 2 4" xfId="2989"/>
    <cellStyle name="40% - Énfasis4 2 5" xfId="2990"/>
    <cellStyle name="40% - Énfasis4 2 6" xfId="2991"/>
    <cellStyle name="40% - Énfasis4 2 7" xfId="2992"/>
    <cellStyle name="40% - Énfasis4 2 8" xfId="2993"/>
    <cellStyle name="40% - Énfasis4 2 9" xfId="2994"/>
    <cellStyle name="40% - Énfasis4 3" xfId="2995"/>
    <cellStyle name="40% - Énfasis4 3 10" xfId="2996"/>
    <cellStyle name="40% - Énfasis4 3 11" xfId="2997"/>
    <cellStyle name="40% - Énfasis4 3 12" xfId="2998"/>
    <cellStyle name="40% - Énfasis4 3 13" xfId="2999"/>
    <cellStyle name="40% - Énfasis4 3 14" xfId="3000"/>
    <cellStyle name="40% - Énfasis4 3 2" xfId="3001"/>
    <cellStyle name="40% - Énfasis4 3 3" xfId="3002"/>
    <cellStyle name="40% - Énfasis4 3 4" xfId="3003"/>
    <cellStyle name="40% - Énfasis4 3 5" xfId="3004"/>
    <cellStyle name="40% - Énfasis4 3 6" xfId="3005"/>
    <cellStyle name="40% - Énfasis4 3 7" xfId="3006"/>
    <cellStyle name="40% - Énfasis4 3 8" xfId="3007"/>
    <cellStyle name="40% - Énfasis4 3 9" xfId="3008"/>
    <cellStyle name="40% - Énfasis4 4" xfId="3009"/>
    <cellStyle name="40% - Énfasis4 4 10" xfId="3010"/>
    <cellStyle name="40% - Énfasis4 4 11" xfId="3011"/>
    <cellStyle name="40% - Énfasis4 4 12" xfId="3012"/>
    <cellStyle name="40% - Énfasis4 4 13" xfId="3013"/>
    <cellStyle name="40% - Énfasis4 4 14" xfId="3014"/>
    <cellStyle name="40% - Énfasis4 4 2" xfId="3015"/>
    <cellStyle name="40% - Énfasis4 4 3" xfId="3016"/>
    <cellStyle name="40% - Énfasis4 4 4" xfId="3017"/>
    <cellStyle name="40% - Énfasis4 4 5" xfId="3018"/>
    <cellStyle name="40% - Énfasis4 4 6" xfId="3019"/>
    <cellStyle name="40% - Énfasis4 4 7" xfId="3020"/>
    <cellStyle name="40% - Énfasis4 4 8" xfId="3021"/>
    <cellStyle name="40% - Énfasis4 4 9" xfId="3022"/>
    <cellStyle name="40% - Énfasis4 5" xfId="3023"/>
    <cellStyle name="40% - Énfasis4 5 10" xfId="3024"/>
    <cellStyle name="40% - Énfasis4 5 11" xfId="3025"/>
    <cellStyle name="40% - Énfasis4 5 12" xfId="3026"/>
    <cellStyle name="40% - Énfasis4 5 13" xfId="3027"/>
    <cellStyle name="40% - Énfasis4 5 14" xfId="3028"/>
    <cellStyle name="40% - Énfasis4 5 2" xfId="3029"/>
    <cellStyle name="40% - Énfasis4 5 3" xfId="3030"/>
    <cellStyle name="40% - Énfasis4 5 4" xfId="3031"/>
    <cellStyle name="40% - Énfasis4 5 5" xfId="3032"/>
    <cellStyle name="40% - Énfasis4 5 6" xfId="3033"/>
    <cellStyle name="40% - Énfasis4 5 7" xfId="3034"/>
    <cellStyle name="40% - Énfasis4 5 8" xfId="3035"/>
    <cellStyle name="40% - Énfasis4 5 9" xfId="3036"/>
    <cellStyle name="40% - Énfasis4 6" xfId="3037"/>
    <cellStyle name="40% - Énfasis4 7" xfId="3038"/>
    <cellStyle name="40% - Énfasis5 2" xfId="3039"/>
    <cellStyle name="40% - Énfasis5 2 10" xfId="3040"/>
    <cellStyle name="40% - Énfasis5 2 11" xfId="3041"/>
    <cellStyle name="40% - Énfasis5 2 12" xfId="3042"/>
    <cellStyle name="40% - Énfasis5 2 13" xfId="3043"/>
    <cellStyle name="40% - Énfasis5 2 14" xfId="3044"/>
    <cellStyle name="40% - Énfasis5 2 2" xfId="3045"/>
    <cellStyle name="40% - Énfasis5 2 3" xfId="3046"/>
    <cellStyle name="40% - Énfasis5 2 4" xfId="3047"/>
    <cellStyle name="40% - Énfasis5 2 5" xfId="3048"/>
    <cellStyle name="40% - Énfasis5 2 6" xfId="3049"/>
    <cellStyle name="40% - Énfasis5 2 7" xfId="3050"/>
    <cellStyle name="40% - Énfasis5 2 8" xfId="3051"/>
    <cellStyle name="40% - Énfasis5 2 9" xfId="3052"/>
    <cellStyle name="40% - Énfasis5 3" xfId="3053"/>
    <cellStyle name="40% - Énfasis5 3 10" xfId="3054"/>
    <cellStyle name="40% - Énfasis5 3 11" xfId="3055"/>
    <cellStyle name="40% - Énfasis5 3 12" xfId="3056"/>
    <cellStyle name="40% - Énfasis5 3 13" xfId="3057"/>
    <cellStyle name="40% - Énfasis5 3 14" xfId="3058"/>
    <cellStyle name="40% - Énfasis5 3 2" xfId="3059"/>
    <cellStyle name="40% - Énfasis5 3 3" xfId="3060"/>
    <cellStyle name="40% - Énfasis5 3 4" xfId="3061"/>
    <cellStyle name="40% - Énfasis5 3 5" xfId="3062"/>
    <cellStyle name="40% - Énfasis5 3 6" xfId="3063"/>
    <cellStyle name="40% - Énfasis5 3 7" xfId="3064"/>
    <cellStyle name="40% - Énfasis5 3 8" xfId="3065"/>
    <cellStyle name="40% - Énfasis5 3 9" xfId="3066"/>
    <cellStyle name="40% - Énfasis5 4" xfId="3067"/>
    <cellStyle name="40% - Énfasis5 4 10" xfId="3068"/>
    <cellStyle name="40% - Énfasis5 4 11" xfId="3069"/>
    <cellStyle name="40% - Énfasis5 4 12" xfId="3070"/>
    <cellStyle name="40% - Énfasis5 4 13" xfId="3071"/>
    <cellStyle name="40% - Énfasis5 4 14" xfId="3072"/>
    <cellStyle name="40% - Énfasis5 4 2" xfId="3073"/>
    <cellStyle name="40% - Énfasis5 4 3" xfId="3074"/>
    <cellStyle name="40% - Énfasis5 4 4" xfId="3075"/>
    <cellStyle name="40% - Énfasis5 4 5" xfId="3076"/>
    <cellStyle name="40% - Énfasis5 4 6" xfId="3077"/>
    <cellStyle name="40% - Énfasis5 4 7" xfId="3078"/>
    <cellStyle name="40% - Énfasis5 4 8" xfId="3079"/>
    <cellStyle name="40% - Énfasis5 4 9" xfId="3080"/>
    <cellStyle name="40% - Énfasis5 5" xfId="3081"/>
    <cellStyle name="40% - Énfasis5 5 10" xfId="3082"/>
    <cellStyle name="40% - Énfasis5 5 11" xfId="3083"/>
    <cellStyle name="40% - Énfasis5 5 12" xfId="3084"/>
    <cellStyle name="40% - Énfasis5 5 13" xfId="3085"/>
    <cellStyle name="40% - Énfasis5 5 14" xfId="3086"/>
    <cellStyle name="40% - Énfasis5 5 2" xfId="3087"/>
    <cellStyle name="40% - Énfasis5 5 3" xfId="3088"/>
    <cellStyle name="40% - Énfasis5 5 4" xfId="3089"/>
    <cellStyle name="40% - Énfasis5 5 5" xfId="3090"/>
    <cellStyle name="40% - Énfasis5 5 6" xfId="3091"/>
    <cellStyle name="40% - Énfasis5 5 7" xfId="3092"/>
    <cellStyle name="40% - Énfasis5 5 8" xfId="3093"/>
    <cellStyle name="40% - Énfasis5 5 9" xfId="3094"/>
    <cellStyle name="40% - Énfasis5 6" xfId="3095"/>
    <cellStyle name="40% - Énfasis5 7" xfId="3096"/>
    <cellStyle name="40% - Énfasis6 2" xfId="3097"/>
    <cellStyle name="40% - Énfasis6 2 10" xfId="3098"/>
    <cellStyle name="40% - Énfasis6 2 11" xfId="3099"/>
    <cellStyle name="40% - Énfasis6 2 12" xfId="3100"/>
    <cellStyle name="40% - Énfasis6 2 13" xfId="3101"/>
    <cellStyle name="40% - Énfasis6 2 14" xfId="3102"/>
    <cellStyle name="40% - Énfasis6 2 2" xfId="3103"/>
    <cellStyle name="40% - Énfasis6 2 3" xfId="3104"/>
    <cellStyle name="40% - Énfasis6 2 4" xfId="3105"/>
    <cellStyle name="40% - Énfasis6 2 5" xfId="3106"/>
    <cellStyle name="40% - Énfasis6 2 6" xfId="3107"/>
    <cellStyle name="40% - Énfasis6 2 7" xfId="3108"/>
    <cellStyle name="40% - Énfasis6 2 8" xfId="3109"/>
    <cellStyle name="40% - Énfasis6 2 9" xfId="3110"/>
    <cellStyle name="40% - Énfasis6 3" xfId="3111"/>
    <cellStyle name="40% - Énfasis6 3 10" xfId="3112"/>
    <cellStyle name="40% - Énfasis6 3 11" xfId="3113"/>
    <cellStyle name="40% - Énfasis6 3 12" xfId="3114"/>
    <cellStyle name="40% - Énfasis6 3 13" xfId="3115"/>
    <cellStyle name="40% - Énfasis6 3 14" xfId="3116"/>
    <cellStyle name="40% - Énfasis6 3 2" xfId="3117"/>
    <cellStyle name="40% - Énfasis6 3 3" xfId="3118"/>
    <cellStyle name="40% - Énfasis6 3 4" xfId="3119"/>
    <cellStyle name="40% - Énfasis6 3 5" xfId="3120"/>
    <cellStyle name="40% - Énfasis6 3 6" xfId="3121"/>
    <cellStyle name="40% - Énfasis6 3 7" xfId="3122"/>
    <cellStyle name="40% - Énfasis6 3 8" xfId="3123"/>
    <cellStyle name="40% - Énfasis6 3 9" xfId="3124"/>
    <cellStyle name="40% - Énfasis6 4" xfId="3125"/>
    <cellStyle name="40% - Énfasis6 4 10" xfId="3126"/>
    <cellStyle name="40% - Énfasis6 4 11" xfId="3127"/>
    <cellStyle name="40% - Énfasis6 4 12" xfId="3128"/>
    <cellStyle name="40% - Énfasis6 4 13" xfId="3129"/>
    <cellStyle name="40% - Énfasis6 4 14" xfId="3130"/>
    <cellStyle name="40% - Énfasis6 4 2" xfId="3131"/>
    <cellStyle name="40% - Énfasis6 4 3" xfId="3132"/>
    <cellStyle name="40% - Énfasis6 4 4" xfId="3133"/>
    <cellStyle name="40% - Énfasis6 4 5" xfId="3134"/>
    <cellStyle name="40% - Énfasis6 4 6" xfId="3135"/>
    <cellStyle name="40% - Énfasis6 4 7" xfId="3136"/>
    <cellStyle name="40% - Énfasis6 4 8" xfId="3137"/>
    <cellStyle name="40% - Énfasis6 4 9" xfId="3138"/>
    <cellStyle name="40% - Énfasis6 5" xfId="3139"/>
    <cellStyle name="40% - Énfasis6 5 10" xfId="3140"/>
    <cellStyle name="40% - Énfasis6 5 11" xfId="3141"/>
    <cellStyle name="40% - Énfasis6 5 12" xfId="3142"/>
    <cellStyle name="40% - Énfasis6 5 13" xfId="3143"/>
    <cellStyle name="40% - Énfasis6 5 14" xfId="3144"/>
    <cellStyle name="40% - Énfasis6 5 2" xfId="3145"/>
    <cellStyle name="40% - Énfasis6 5 3" xfId="3146"/>
    <cellStyle name="40% - Énfasis6 5 4" xfId="3147"/>
    <cellStyle name="40% - Énfasis6 5 5" xfId="3148"/>
    <cellStyle name="40% - Énfasis6 5 6" xfId="3149"/>
    <cellStyle name="40% - Énfasis6 5 7" xfId="3150"/>
    <cellStyle name="40% - Énfasis6 5 8" xfId="3151"/>
    <cellStyle name="40% - Énfasis6 5 9" xfId="3152"/>
    <cellStyle name="40% - Énfasis6 6" xfId="3153"/>
    <cellStyle name="40% - Énfasis6 7" xfId="3154"/>
    <cellStyle name="56,7" xfId="3155"/>
    <cellStyle name="6" xfId="3156"/>
    <cellStyle name="6_C12-09-04" xfId="3157"/>
    <cellStyle name="6_C12-2005-01" xfId="3158"/>
    <cellStyle name="6_C12-2005-02" xfId="3159"/>
    <cellStyle name="6_C12-2005-04" xfId="3160"/>
    <cellStyle name="6_Classeur1" xfId="3161"/>
    <cellStyle name="6_doc fp" xfId="3162"/>
    <cellStyle name="6_Flash" xfId="3163"/>
    <cellStyle name="6_FLASH (3)" xfId="3164"/>
    <cellStyle name="6_FLASH NORDNET 2005-02" xfId="3165"/>
    <cellStyle name="60 % - Accent1" xfId="3166"/>
    <cellStyle name="60 % - Accent2" xfId="3167"/>
    <cellStyle name="60 % - Accent3" xfId="3168"/>
    <cellStyle name="60 % - Accent4" xfId="3169"/>
    <cellStyle name="60 % - Accent5" xfId="3170"/>
    <cellStyle name="60 % - Accent6" xfId="3171"/>
    <cellStyle name="60% - Accent1" xfId="3172"/>
    <cellStyle name="60% - Accent1 2" xfId="3173"/>
    <cellStyle name="60% - Accent2" xfId="3174"/>
    <cellStyle name="60% - Accent2 2" xfId="3175"/>
    <cellStyle name="60% - Accent3" xfId="3176"/>
    <cellStyle name="60% - Accent3 2" xfId="3177"/>
    <cellStyle name="60% - Accent4" xfId="3178"/>
    <cellStyle name="60% - Accent4 2" xfId="3179"/>
    <cellStyle name="60% - Accent5" xfId="3180"/>
    <cellStyle name="60% - Accent5 2" xfId="3181"/>
    <cellStyle name="60% - Accent6" xfId="3182"/>
    <cellStyle name="60% - Accent6 2" xfId="3183"/>
    <cellStyle name="60% - akcent 1" xfId="3184"/>
    <cellStyle name="60% - akcent 2" xfId="3185"/>
    <cellStyle name="60% - akcent 3" xfId="3186"/>
    <cellStyle name="60% - akcent 4" xfId="3187"/>
    <cellStyle name="60% - akcent 5" xfId="3188"/>
    <cellStyle name="60% - akcent 6" xfId="3189"/>
    <cellStyle name="60% - Énfasis1 2" xfId="3190"/>
    <cellStyle name="60% - Énfasis1 2 10" xfId="3191"/>
    <cellStyle name="60% - Énfasis1 2 11" xfId="3192"/>
    <cellStyle name="60% - Énfasis1 2 12" xfId="3193"/>
    <cellStyle name="60% - Énfasis1 2 13" xfId="3194"/>
    <cellStyle name="60% - Énfasis1 2 14" xfId="3195"/>
    <cellStyle name="60% - Énfasis1 2 2" xfId="3196"/>
    <cellStyle name="60% - Énfasis1 2 3" xfId="3197"/>
    <cellStyle name="60% - Énfasis1 2 4" xfId="3198"/>
    <cellStyle name="60% - Énfasis1 2 5" xfId="3199"/>
    <cellStyle name="60% - Énfasis1 2 6" xfId="3200"/>
    <cellStyle name="60% - Énfasis1 2 7" xfId="3201"/>
    <cellStyle name="60% - Énfasis1 2 8" xfId="3202"/>
    <cellStyle name="60% - Énfasis1 2 9" xfId="3203"/>
    <cellStyle name="60% - Énfasis1 3" xfId="3204"/>
    <cellStyle name="60% - Énfasis1 3 10" xfId="3205"/>
    <cellStyle name="60% - Énfasis1 3 11" xfId="3206"/>
    <cellStyle name="60% - Énfasis1 3 12" xfId="3207"/>
    <cellStyle name="60% - Énfasis1 3 13" xfId="3208"/>
    <cellStyle name="60% - Énfasis1 3 14" xfId="3209"/>
    <cellStyle name="60% - Énfasis1 3 2" xfId="3210"/>
    <cellStyle name="60% - Énfasis1 3 3" xfId="3211"/>
    <cellStyle name="60% - Énfasis1 3 4" xfId="3212"/>
    <cellStyle name="60% - Énfasis1 3 5" xfId="3213"/>
    <cellStyle name="60% - Énfasis1 3 6" xfId="3214"/>
    <cellStyle name="60% - Énfasis1 3 7" xfId="3215"/>
    <cellStyle name="60% - Énfasis1 3 8" xfId="3216"/>
    <cellStyle name="60% - Énfasis1 3 9" xfId="3217"/>
    <cellStyle name="60% - Énfasis1 4" xfId="3218"/>
    <cellStyle name="60% - Énfasis1 4 10" xfId="3219"/>
    <cellStyle name="60% - Énfasis1 4 11" xfId="3220"/>
    <cellStyle name="60% - Énfasis1 4 12" xfId="3221"/>
    <cellStyle name="60% - Énfasis1 4 13" xfId="3222"/>
    <cellStyle name="60% - Énfasis1 4 14" xfId="3223"/>
    <cellStyle name="60% - Énfasis1 4 2" xfId="3224"/>
    <cellStyle name="60% - Énfasis1 4 3" xfId="3225"/>
    <cellStyle name="60% - Énfasis1 4 4" xfId="3226"/>
    <cellStyle name="60% - Énfasis1 4 5" xfId="3227"/>
    <cellStyle name="60% - Énfasis1 4 6" xfId="3228"/>
    <cellStyle name="60% - Énfasis1 4 7" xfId="3229"/>
    <cellStyle name="60% - Énfasis1 4 8" xfId="3230"/>
    <cellStyle name="60% - Énfasis1 4 9" xfId="3231"/>
    <cellStyle name="60% - Énfasis1 5" xfId="3232"/>
    <cellStyle name="60% - Énfasis1 5 10" xfId="3233"/>
    <cellStyle name="60% - Énfasis1 5 11" xfId="3234"/>
    <cellStyle name="60% - Énfasis1 5 12" xfId="3235"/>
    <cellStyle name="60% - Énfasis1 5 13" xfId="3236"/>
    <cellStyle name="60% - Énfasis1 5 14" xfId="3237"/>
    <cellStyle name="60% - Énfasis1 5 2" xfId="3238"/>
    <cellStyle name="60% - Énfasis1 5 3" xfId="3239"/>
    <cellStyle name="60% - Énfasis1 5 4" xfId="3240"/>
    <cellStyle name="60% - Énfasis1 5 5" xfId="3241"/>
    <cellStyle name="60% - Énfasis1 5 6" xfId="3242"/>
    <cellStyle name="60% - Énfasis1 5 7" xfId="3243"/>
    <cellStyle name="60% - Énfasis1 5 8" xfId="3244"/>
    <cellStyle name="60% - Énfasis1 5 9" xfId="3245"/>
    <cellStyle name="60% - Énfasis1 6" xfId="3246"/>
    <cellStyle name="60% - Énfasis1 7" xfId="3247"/>
    <cellStyle name="60% - Énfasis2 2" xfId="3248"/>
    <cellStyle name="60% - Énfasis2 2 10" xfId="3249"/>
    <cellStyle name="60% - Énfasis2 2 11" xfId="3250"/>
    <cellStyle name="60% - Énfasis2 2 12" xfId="3251"/>
    <cellStyle name="60% - Énfasis2 2 13" xfId="3252"/>
    <cellStyle name="60% - Énfasis2 2 14" xfId="3253"/>
    <cellStyle name="60% - Énfasis2 2 2" xfId="3254"/>
    <cellStyle name="60% - Énfasis2 2 3" xfId="3255"/>
    <cellStyle name="60% - Énfasis2 2 4" xfId="3256"/>
    <cellStyle name="60% - Énfasis2 2 5" xfId="3257"/>
    <cellStyle name="60% - Énfasis2 2 6" xfId="3258"/>
    <cellStyle name="60% - Énfasis2 2 7" xfId="3259"/>
    <cellStyle name="60% - Énfasis2 2 8" xfId="3260"/>
    <cellStyle name="60% - Énfasis2 2 9" xfId="3261"/>
    <cellStyle name="60% - Énfasis2 3" xfId="3262"/>
    <cellStyle name="60% - Énfasis2 3 10" xfId="3263"/>
    <cellStyle name="60% - Énfasis2 3 11" xfId="3264"/>
    <cellStyle name="60% - Énfasis2 3 12" xfId="3265"/>
    <cellStyle name="60% - Énfasis2 3 13" xfId="3266"/>
    <cellStyle name="60% - Énfasis2 3 14" xfId="3267"/>
    <cellStyle name="60% - Énfasis2 3 2" xfId="3268"/>
    <cellStyle name="60% - Énfasis2 3 3" xfId="3269"/>
    <cellStyle name="60% - Énfasis2 3 4" xfId="3270"/>
    <cellStyle name="60% - Énfasis2 3 5" xfId="3271"/>
    <cellStyle name="60% - Énfasis2 3 6" xfId="3272"/>
    <cellStyle name="60% - Énfasis2 3 7" xfId="3273"/>
    <cellStyle name="60% - Énfasis2 3 8" xfId="3274"/>
    <cellStyle name="60% - Énfasis2 3 9" xfId="3275"/>
    <cellStyle name="60% - Énfasis2 4" xfId="3276"/>
    <cellStyle name="60% - Énfasis2 4 10" xfId="3277"/>
    <cellStyle name="60% - Énfasis2 4 11" xfId="3278"/>
    <cellStyle name="60% - Énfasis2 4 12" xfId="3279"/>
    <cellStyle name="60% - Énfasis2 4 13" xfId="3280"/>
    <cellStyle name="60% - Énfasis2 4 14" xfId="3281"/>
    <cellStyle name="60% - Énfasis2 4 2" xfId="3282"/>
    <cellStyle name="60% - Énfasis2 4 3" xfId="3283"/>
    <cellStyle name="60% - Énfasis2 4 4" xfId="3284"/>
    <cellStyle name="60% - Énfasis2 4 5" xfId="3285"/>
    <cellStyle name="60% - Énfasis2 4 6" xfId="3286"/>
    <cellStyle name="60% - Énfasis2 4 7" xfId="3287"/>
    <cellStyle name="60% - Énfasis2 4 8" xfId="3288"/>
    <cellStyle name="60% - Énfasis2 4 9" xfId="3289"/>
    <cellStyle name="60% - Énfasis2 5" xfId="3290"/>
    <cellStyle name="60% - Énfasis2 5 10" xfId="3291"/>
    <cellStyle name="60% - Énfasis2 5 11" xfId="3292"/>
    <cellStyle name="60% - Énfasis2 5 12" xfId="3293"/>
    <cellStyle name="60% - Énfasis2 5 13" xfId="3294"/>
    <cellStyle name="60% - Énfasis2 5 14" xfId="3295"/>
    <cellStyle name="60% - Énfasis2 5 2" xfId="3296"/>
    <cellStyle name="60% - Énfasis2 5 3" xfId="3297"/>
    <cellStyle name="60% - Énfasis2 5 4" xfId="3298"/>
    <cellStyle name="60% - Énfasis2 5 5" xfId="3299"/>
    <cellStyle name="60% - Énfasis2 5 6" xfId="3300"/>
    <cellStyle name="60% - Énfasis2 5 7" xfId="3301"/>
    <cellStyle name="60% - Énfasis2 5 8" xfId="3302"/>
    <cellStyle name="60% - Énfasis2 5 9" xfId="3303"/>
    <cellStyle name="60% - Énfasis2 6" xfId="3304"/>
    <cellStyle name="60% - Énfasis2 7" xfId="3305"/>
    <cellStyle name="60% - Énfasis3 2" xfId="3306"/>
    <cellStyle name="60% - Énfasis3 2 10" xfId="3307"/>
    <cellStyle name="60% - Énfasis3 2 11" xfId="3308"/>
    <cellStyle name="60% - Énfasis3 2 12" xfId="3309"/>
    <cellStyle name="60% - Énfasis3 2 13" xfId="3310"/>
    <cellStyle name="60% - Énfasis3 2 14" xfId="3311"/>
    <cellStyle name="60% - Énfasis3 2 2" xfId="3312"/>
    <cellStyle name="60% - Énfasis3 2 3" xfId="3313"/>
    <cellStyle name="60% - Énfasis3 2 4" xfId="3314"/>
    <cellStyle name="60% - Énfasis3 2 5" xfId="3315"/>
    <cellStyle name="60% - Énfasis3 2 6" xfId="3316"/>
    <cellStyle name="60% - Énfasis3 2 7" xfId="3317"/>
    <cellStyle name="60% - Énfasis3 2 8" xfId="3318"/>
    <cellStyle name="60% - Énfasis3 2 9" xfId="3319"/>
    <cellStyle name="60% - Énfasis3 3" xfId="3320"/>
    <cellStyle name="60% - Énfasis3 3 10" xfId="3321"/>
    <cellStyle name="60% - Énfasis3 3 11" xfId="3322"/>
    <cellStyle name="60% - Énfasis3 3 12" xfId="3323"/>
    <cellStyle name="60% - Énfasis3 3 13" xfId="3324"/>
    <cellStyle name="60% - Énfasis3 3 14" xfId="3325"/>
    <cellStyle name="60% - Énfasis3 3 2" xfId="3326"/>
    <cellStyle name="60% - Énfasis3 3 3" xfId="3327"/>
    <cellStyle name="60% - Énfasis3 3 4" xfId="3328"/>
    <cellStyle name="60% - Énfasis3 3 5" xfId="3329"/>
    <cellStyle name="60% - Énfasis3 3 6" xfId="3330"/>
    <cellStyle name="60% - Énfasis3 3 7" xfId="3331"/>
    <cellStyle name="60% - Énfasis3 3 8" xfId="3332"/>
    <cellStyle name="60% - Énfasis3 3 9" xfId="3333"/>
    <cellStyle name="60% - Énfasis3 4" xfId="3334"/>
    <cellStyle name="60% - Énfasis3 4 10" xfId="3335"/>
    <cellStyle name="60% - Énfasis3 4 11" xfId="3336"/>
    <cellStyle name="60% - Énfasis3 4 12" xfId="3337"/>
    <cellStyle name="60% - Énfasis3 4 13" xfId="3338"/>
    <cellStyle name="60% - Énfasis3 4 14" xfId="3339"/>
    <cellStyle name="60% - Énfasis3 4 2" xfId="3340"/>
    <cellStyle name="60% - Énfasis3 4 3" xfId="3341"/>
    <cellStyle name="60% - Énfasis3 4 4" xfId="3342"/>
    <cellStyle name="60% - Énfasis3 4 5" xfId="3343"/>
    <cellStyle name="60% - Énfasis3 4 6" xfId="3344"/>
    <cellStyle name="60% - Énfasis3 4 7" xfId="3345"/>
    <cellStyle name="60% - Énfasis3 4 8" xfId="3346"/>
    <cellStyle name="60% - Énfasis3 4 9" xfId="3347"/>
    <cellStyle name="60% - Énfasis3 5" xfId="3348"/>
    <cellStyle name="60% - Énfasis3 5 10" xfId="3349"/>
    <cellStyle name="60% - Énfasis3 5 11" xfId="3350"/>
    <cellStyle name="60% - Énfasis3 5 12" xfId="3351"/>
    <cellStyle name="60% - Énfasis3 5 13" xfId="3352"/>
    <cellStyle name="60% - Énfasis3 5 14" xfId="3353"/>
    <cellStyle name="60% - Énfasis3 5 2" xfId="3354"/>
    <cellStyle name="60% - Énfasis3 5 3" xfId="3355"/>
    <cellStyle name="60% - Énfasis3 5 4" xfId="3356"/>
    <cellStyle name="60% - Énfasis3 5 5" xfId="3357"/>
    <cellStyle name="60% - Énfasis3 5 6" xfId="3358"/>
    <cellStyle name="60% - Énfasis3 5 7" xfId="3359"/>
    <cellStyle name="60% - Énfasis3 5 8" xfId="3360"/>
    <cellStyle name="60% - Énfasis3 5 9" xfId="3361"/>
    <cellStyle name="60% - Énfasis3 6" xfId="3362"/>
    <cellStyle name="60% - Énfasis3 7" xfId="3363"/>
    <cellStyle name="60% - Énfasis4 2" xfId="3364"/>
    <cellStyle name="60% - Énfasis4 2 10" xfId="3365"/>
    <cellStyle name="60% - Énfasis4 2 11" xfId="3366"/>
    <cellStyle name="60% - Énfasis4 2 12" xfId="3367"/>
    <cellStyle name="60% - Énfasis4 2 13" xfId="3368"/>
    <cellStyle name="60% - Énfasis4 2 14" xfId="3369"/>
    <cellStyle name="60% - Énfasis4 2 2" xfId="3370"/>
    <cellStyle name="60% - Énfasis4 2 3" xfId="3371"/>
    <cellStyle name="60% - Énfasis4 2 4" xfId="3372"/>
    <cellStyle name="60% - Énfasis4 2 5" xfId="3373"/>
    <cellStyle name="60% - Énfasis4 2 6" xfId="3374"/>
    <cellStyle name="60% - Énfasis4 2 7" xfId="3375"/>
    <cellStyle name="60% - Énfasis4 2 8" xfId="3376"/>
    <cellStyle name="60% - Énfasis4 2 9" xfId="3377"/>
    <cellStyle name="60% - Énfasis4 3" xfId="3378"/>
    <cellStyle name="60% - Énfasis4 3 10" xfId="3379"/>
    <cellStyle name="60% - Énfasis4 3 11" xfId="3380"/>
    <cellStyle name="60% - Énfasis4 3 12" xfId="3381"/>
    <cellStyle name="60% - Énfasis4 3 13" xfId="3382"/>
    <cellStyle name="60% - Énfasis4 3 14" xfId="3383"/>
    <cellStyle name="60% - Énfasis4 3 2" xfId="3384"/>
    <cellStyle name="60% - Énfasis4 3 3" xfId="3385"/>
    <cellStyle name="60% - Énfasis4 3 4" xfId="3386"/>
    <cellStyle name="60% - Énfasis4 3 5" xfId="3387"/>
    <cellStyle name="60% - Énfasis4 3 6" xfId="3388"/>
    <cellStyle name="60% - Énfasis4 3 7" xfId="3389"/>
    <cellStyle name="60% - Énfasis4 3 8" xfId="3390"/>
    <cellStyle name="60% - Énfasis4 3 9" xfId="3391"/>
    <cellStyle name="60% - Énfasis4 4" xfId="3392"/>
    <cellStyle name="60% - Énfasis4 4 10" xfId="3393"/>
    <cellStyle name="60% - Énfasis4 4 11" xfId="3394"/>
    <cellStyle name="60% - Énfasis4 4 12" xfId="3395"/>
    <cellStyle name="60% - Énfasis4 4 13" xfId="3396"/>
    <cellStyle name="60% - Énfasis4 4 14" xfId="3397"/>
    <cellStyle name="60% - Énfasis4 4 2" xfId="3398"/>
    <cellStyle name="60% - Énfasis4 4 3" xfId="3399"/>
    <cellStyle name="60% - Énfasis4 4 4" xfId="3400"/>
    <cellStyle name="60% - Énfasis4 4 5" xfId="3401"/>
    <cellStyle name="60% - Énfasis4 4 6" xfId="3402"/>
    <cellStyle name="60% - Énfasis4 4 7" xfId="3403"/>
    <cellStyle name="60% - Énfasis4 4 8" xfId="3404"/>
    <cellStyle name="60% - Énfasis4 4 9" xfId="3405"/>
    <cellStyle name="60% - Énfasis4 5" xfId="3406"/>
    <cellStyle name="60% - Énfasis4 5 10" xfId="3407"/>
    <cellStyle name="60% - Énfasis4 5 11" xfId="3408"/>
    <cellStyle name="60% - Énfasis4 5 12" xfId="3409"/>
    <cellStyle name="60% - Énfasis4 5 13" xfId="3410"/>
    <cellStyle name="60% - Énfasis4 5 14" xfId="3411"/>
    <cellStyle name="60% - Énfasis4 5 2" xfId="3412"/>
    <cellStyle name="60% - Énfasis4 5 3" xfId="3413"/>
    <cellStyle name="60% - Énfasis4 5 4" xfId="3414"/>
    <cellStyle name="60% - Énfasis4 5 5" xfId="3415"/>
    <cellStyle name="60% - Énfasis4 5 6" xfId="3416"/>
    <cellStyle name="60% - Énfasis4 5 7" xfId="3417"/>
    <cellStyle name="60% - Énfasis4 5 8" xfId="3418"/>
    <cellStyle name="60% - Énfasis4 5 9" xfId="3419"/>
    <cellStyle name="60% - Énfasis4 6" xfId="3420"/>
    <cellStyle name="60% - Énfasis4 7" xfId="3421"/>
    <cellStyle name="60% - Énfasis5 2" xfId="3422"/>
    <cellStyle name="60% - Énfasis5 2 10" xfId="3423"/>
    <cellStyle name="60% - Énfasis5 2 11" xfId="3424"/>
    <cellStyle name="60% - Énfasis5 2 12" xfId="3425"/>
    <cellStyle name="60% - Énfasis5 2 13" xfId="3426"/>
    <cellStyle name="60% - Énfasis5 2 14" xfId="3427"/>
    <cellStyle name="60% - Énfasis5 2 2" xfId="3428"/>
    <cellStyle name="60% - Énfasis5 2 3" xfId="3429"/>
    <cellStyle name="60% - Énfasis5 2 4" xfId="3430"/>
    <cellStyle name="60% - Énfasis5 2 5" xfId="3431"/>
    <cellStyle name="60% - Énfasis5 2 6" xfId="3432"/>
    <cellStyle name="60% - Énfasis5 2 7" xfId="3433"/>
    <cellStyle name="60% - Énfasis5 2 8" xfId="3434"/>
    <cellStyle name="60% - Énfasis5 2 9" xfId="3435"/>
    <cellStyle name="60% - Énfasis5 3" xfId="3436"/>
    <cellStyle name="60% - Énfasis5 3 10" xfId="3437"/>
    <cellStyle name="60% - Énfasis5 3 11" xfId="3438"/>
    <cellStyle name="60% - Énfasis5 3 12" xfId="3439"/>
    <cellStyle name="60% - Énfasis5 3 13" xfId="3440"/>
    <cellStyle name="60% - Énfasis5 3 14" xfId="3441"/>
    <cellStyle name="60% - Énfasis5 3 2" xfId="3442"/>
    <cellStyle name="60% - Énfasis5 3 3" xfId="3443"/>
    <cellStyle name="60% - Énfasis5 3 4" xfId="3444"/>
    <cellStyle name="60% - Énfasis5 3 5" xfId="3445"/>
    <cellStyle name="60% - Énfasis5 3 6" xfId="3446"/>
    <cellStyle name="60% - Énfasis5 3 7" xfId="3447"/>
    <cellStyle name="60% - Énfasis5 3 8" xfId="3448"/>
    <cellStyle name="60% - Énfasis5 3 9" xfId="3449"/>
    <cellStyle name="60% - Énfasis5 4" xfId="3450"/>
    <cellStyle name="60% - Énfasis5 4 10" xfId="3451"/>
    <cellStyle name="60% - Énfasis5 4 11" xfId="3452"/>
    <cellStyle name="60% - Énfasis5 4 12" xfId="3453"/>
    <cellStyle name="60% - Énfasis5 4 13" xfId="3454"/>
    <cellStyle name="60% - Énfasis5 4 14" xfId="3455"/>
    <cellStyle name="60% - Énfasis5 4 2" xfId="3456"/>
    <cellStyle name="60% - Énfasis5 4 3" xfId="3457"/>
    <cellStyle name="60% - Énfasis5 4 4" xfId="3458"/>
    <cellStyle name="60% - Énfasis5 4 5" xfId="3459"/>
    <cellStyle name="60% - Énfasis5 4 6" xfId="3460"/>
    <cellStyle name="60% - Énfasis5 4 7" xfId="3461"/>
    <cellStyle name="60% - Énfasis5 4 8" xfId="3462"/>
    <cellStyle name="60% - Énfasis5 4 9" xfId="3463"/>
    <cellStyle name="60% - Énfasis5 5" xfId="3464"/>
    <cellStyle name="60% - Énfasis5 5 10" xfId="3465"/>
    <cellStyle name="60% - Énfasis5 5 11" xfId="3466"/>
    <cellStyle name="60% - Énfasis5 5 12" xfId="3467"/>
    <cellStyle name="60% - Énfasis5 5 13" xfId="3468"/>
    <cellStyle name="60% - Énfasis5 5 14" xfId="3469"/>
    <cellStyle name="60% - Énfasis5 5 2" xfId="3470"/>
    <cellStyle name="60% - Énfasis5 5 3" xfId="3471"/>
    <cellStyle name="60% - Énfasis5 5 4" xfId="3472"/>
    <cellStyle name="60% - Énfasis5 5 5" xfId="3473"/>
    <cellStyle name="60% - Énfasis5 5 6" xfId="3474"/>
    <cellStyle name="60% - Énfasis5 5 7" xfId="3475"/>
    <cellStyle name="60% - Énfasis5 5 8" xfId="3476"/>
    <cellStyle name="60% - Énfasis5 5 9" xfId="3477"/>
    <cellStyle name="60% - Énfasis5 6" xfId="3478"/>
    <cellStyle name="60% - Énfasis5 7" xfId="3479"/>
    <cellStyle name="60% - Énfasis6 2" xfId="3480"/>
    <cellStyle name="60% - Énfasis6 2 10" xfId="3481"/>
    <cellStyle name="60% - Énfasis6 2 11" xfId="3482"/>
    <cellStyle name="60% - Énfasis6 2 12" xfId="3483"/>
    <cellStyle name="60% - Énfasis6 2 13" xfId="3484"/>
    <cellStyle name="60% - Énfasis6 2 14" xfId="3485"/>
    <cellStyle name="60% - Énfasis6 2 2" xfId="3486"/>
    <cellStyle name="60% - Énfasis6 2 3" xfId="3487"/>
    <cellStyle name="60% - Énfasis6 2 4" xfId="3488"/>
    <cellStyle name="60% - Énfasis6 2 5" xfId="3489"/>
    <cellStyle name="60% - Énfasis6 2 6" xfId="3490"/>
    <cellStyle name="60% - Énfasis6 2 7" xfId="3491"/>
    <cellStyle name="60% - Énfasis6 2 8" xfId="3492"/>
    <cellStyle name="60% - Énfasis6 2 9" xfId="3493"/>
    <cellStyle name="60% - Énfasis6 3" xfId="3494"/>
    <cellStyle name="60% - Énfasis6 3 10" xfId="3495"/>
    <cellStyle name="60% - Énfasis6 3 11" xfId="3496"/>
    <cellStyle name="60% - Énfasis6 3 12" xfId="3497"/>
    <cellStyle name="60% - Énfasis6 3 13" xfId="3498"/>
    <cellStyle name="60% - Énfasis6 3 14" xfId="3499"/>
    <cellStyle name="60% - Énfasis6 3 2" xfId="3500"/>
    <cellStyle name="60% - Énfasis6 3 3" xfId="3501"/>
    <cellStyle name="60% - Énfasis6 3 4" xfId="3502"/>
    <cellStyle name="60% - Énfasis6 3 5" xfId="3503"/>
    <cellStyle name="60% - Énfasis6 3 6" xfId="3504"/>
    <cellStyle name="60% - Énfasis6 3 7" xfId="3505"/>
    <cellStyle name="60% - Énfasis6 3 8" xfId="3506"/>
    <cellStyle name="60% - Énfasis6 3 9" xfId="3507"/>
    <cellStyle name="60% - Énfasis6 4" xfId="3508"/>
    <cellStyle name="60% - Énfasis6 4 10" xfId="3509"/>
    <cellStyle name="60% - Énfasis6 4 11" xfId="3510"/>
    <cellStyle name="60% - Énfasis6 4 12" xfId="3511"/>
    <cellStyle name="60% - Énfasis6 4 13" xfId="3512"/>
    <cellStyle name="60% - Énfasis6 4 14" xfId="3513"/>
    <cellStyle name="60% - Énfasis6 4 2" xfId="3514"/>
    <cellStyle name="60% - Énfasis6 4 3" xfId="3515"/>
    <cellStyle name="60% - Énfasis6 4 4" xfId="3516"/>
    <cellStyle name="60% - Énfasis6 4 5" xfId="3517"/>
    <cellStyle name="60% - Énfasis6 4 6" xfId="3518"/>
    <cellStyle name="60% - Énfasis6 4 7" xfId="3519"/>
    <cellStyle name="60% - Énfasis6 4 8" xfId="3520"/>
    <cellStyle name="60% - Énfasis6 4 9" xfId="3521"/>
    <cellStyle name="60% - Énfasis6 5" xfId="3522"/>
    <cellStyle name="60% - Énfasis6 5 10" xfId="3523"/>
    <cellStyle name="60% - Énfasis6 5 11" xfId="3524"/>
    <cellStyle name="60% - Énfasis6 5 12" xfId="3525"/>
    <cellStyle name="60% - Énfasis6 5 13" xfId="3526"/>
    <cellStyle name="60% - Énfasis6 5 14" xfId="3527"/>
    <cellStyle name="60% - Énfasis6 5 2" xfId="3528"/>
    <cellStyle name="60% - Énfasis6 5 3" xfId="3529"/>
    <cellStyle name="60% - Énfasis6 5 4" xfId="3530"/>
    <cellStyle name="60% - Énfasis6 5 5" xfId="3531"/>
    <cellStyle name="60% - Énfasis6 5 6" xfId="3532"/>
    <cellStyle name="60% - Énfasis6 5 7" xfId="3533"/>
    <cellStyle name="60% - Énfasis6 5 8" xfId="3534"/>
    <cellStyle name="60% - Énfasis6 5 9" xfId="3535"/>
    <cellStyle name="60% - Énfasis6 6" xfId="3536"/>
    <cellStyle name="60% - Énfasis6 7" xfId="3537"/>
    <cellStyle name="6mal" xfId="3538"/>
    <cellStyle name="9" xfId="3539"/>
    <cellStyle name="A3 297 x 420 mm" xfId="3540"/>
    <cellStyle name="A3 297 x 420 mm 2" xfId="3541"/>
    <cellStyle name="A3 297 x 420 mm 2 2" xfId="3542"/>
    <cellStyle name="A3 297 x 420 mm 3" xfId="3543"/>
    <cellStyle name="A3 297 x 420 mm 3 2" xfId="3544"/>
    <cellStyle name="aaa" xfId="3545"/>
    <cellStyle name="Accent1" xfId="3546"/>
    <cellStyle name="Accent1 2" xfId="3547"/>
    <cellStyle name="Accent2" xfId="3548"/>
    <cellStyle name="Accent2 2" xfId="3549"/>
    <cellStyle name="Accent3" xfId="3550"/>
    <cellStyle name="Accent3 2" xfId="3551"/>
    <cellStyle name="Accent4" xfId="3552"/>
    <cellStyle name="Accent4 2" xfId="3553"/>
    <cellStyle name="Accent5" xfId="3554"/>
    <cellStyle name="Accent5 2" xfId="3555"/>
    <cellStyle name="Accent6" xfId="3556"/>
    <cellStyle name="Accent6 2" xfId="3557"/>
    <cellStyle name="Actual Date" xfId="3558"/>
    <cellStyle name="Admin" xfId="3559"/>
    <cellStyle name="Advanced Medical Solutions Group plc (AIM:AMS) - Monthly Forward P/E (NTM)Style" xfId="3560"/>
    <cellStyle name="AFE" xfId="3561"/>
    <cellStyle name="Akcent 1" xfId="3562"/>
    <cellStyle name="Akcent 2" xfId="3563"/>
    <cellStyle name="Akcent 3" xfId="3564"/>
    <cellStyle name="Akcent 4" xfId="3565"/>
    <cellStyle name="Akcent 5" xfId="3566"/>
    <cellStyle name="Akcent 6" xfId="3567"/>
    <cellStyle name="Align Technology Inc. (NasdaqGS:ALGN) - Monthly Forward P/E (NTM)Style" xfId="3568"/>
    <cellStyle name="ANCLAS,REZONES Y SUS PARTES,DE FUNDICION,DE HIERRO O DE ACERO" xfId="3569"/>
    <cellStyle name="args.style" xfId="3570"/>
    <cellStyle name="Arial 10" xfId="3571"/>
    <cellStyle name="Arial 12" xfId="3572"/>
    <cellStyle name="ARIAL NARROW" xfId="3573"/>
    <cellStyle name="Arreg" xfId="3574"/>
    <cellStyle name="ÄÞ¸¶ [0]_±âÅ¸" xfId="3575"/>
    <cellStyle name="ÄÞ¸¶_±âÅ¸" xfId="3576"/>
    <cellStyle name="AttributionsStyle" xfId="3577"/>
    <cellStyle name="auf tausender" xfId="3578"/>
    <cellStyle name="Avertissement" xfId="3579"/>
    <cellStyle name="b Highlight 2 Line" xfId="3580"/>
    <cellStyle name="BackGround" xfId="3581"/>
    <cellStyle name="Bad" xfId="3582"/>
    <cellStyle name="Bad 2" xfId="3583"/>
    <cellStyle name="Banner" xfId="3584"/>
    <cellStyle name="Bidvest Group Ltd. (JSE:BVT) - Share PricingStyle" xfId="3585"/>
    <cellStyle name="BlackStrike" xfId="3586"/>
    <cellStyle name="BlackText" xfId="3587"/>
    <cellStyle name="blank" xfId="3588"/>
    <cellStyle name="Blank [$]" xfId="3589"/>
    <cellStyle name="Blank [,]" xfId="3590"/>
    <cellStyle name="Blank [1%]" xfId="3591"/>
    <cellStyle name="Blank [2%]" xfId="3592"/>
    <cellStyle name="blue" xfId="3593"/>
    <cellStyle name="BoldText" xfId="3594"/>
    <cellStyle name="Border Heavy" xfId="3595"/>
    <cellStyle name="Border Heavy 2" xfId="3596"/>
    <cellStyle name="Border Heavy 2 2" xfId="3597"/>
    <cellStyle name="Border Thin" xfId="3598"/>
    <cellStyle name="Border Thin 10" xfId="3599"/>
    <cellStyle name="Border Thin 11" xfId="3600"/>
    <cellStyle name="Border Thin 12" xfId="3601"/>
    <cellStyle name="Border Thin 13" xfId="3602"/>
    <cellStyle name="Border Thin 14" xfId="3603"/>
    <cellStyle name="Border Thin 2" xfId="3604"/>
    <cellStyle name="Border Thin 2 10" xfId="3605"/>
    <cellStyle name="Border Thin 2 11" xfId="3606"/>
    <cellStyle name="Border Thin 2 12" xfId="3607"/>
    <cellStyle name="Border Thin 2 13" xfId="3608"/>
    <cellStyle name="Border Thin 2 2" xfId="3609"/>
    <cellStyle name="Border Thin 2 3" xfId="3610"/>
    <cellStyle name="Border Thin 2 4" xfId="3611"/>
    <cellStyle name="Border Thin 2 5" xfId="3612"/>
    <cellStyle name="Border Thin 2 6" xfId="3613"/>
    <cellStyle name="Border Thin 2 7" xfId="3614"/>
    <cellStyle name="Border Thin 2 8" xfId="3615"/>
    <cellStyle name="Border Thin 2 9" xfId="3616"/>
    <cellStyle name="Border Thin 3" xfId="3617"/>
    <cellStyle name="Border Thin 4" xfId="3618"/>
    <cellStyle name="Border Thin 5" xfId="3619"/>
    <cellStyle name="Border Thin 6" xfId="3620"/>
    <cellStyle name="Border Thin 7" xfId="3621"/>
    <cellStyle name="Border Thin 8" xfId="3622"/>
    <cellStyle name="Border Thin 9" xfId="3623"/>
    <cellStyle name="BPS" xfId="3624"/>
    <cellStyle name="British Pound" xfId="3625"/>
    <cellStyle name="Buena 2" xfId="3626"/>
    <cellStyle name="Buena 2 10" xfId="3627"/>
    <cellStyle name="Buena 2 11" xfId="3628"/>
    <cellStyle name="Buena 2 12" xfId="3629"/>
    <cellStyle name="Buena 2 13" xfId="3630"/>
    <cellStyle name="Buena 2 14" xfId="3631"/>
    <cellStyle name="Buena 2 2" xfId="3632"/>
    <cellStyle name="Buena 2 3" xfId="3633"/>
    <cellStyle name="Buena 2 4" xfId="3634"/>
    <cellStyle name="Buena 2 5" xfId="3635"/>
    <cellStyle name="Buena 2 6" xfId="3636"/>
    <cellStyle name="Buena 2 7" xfId="3637"/>
    <cellStyle name="Buena 2 8" xfId="3638"/>
    <cellStyle name="Buena 2 9" xfId="3639"/>
    <cellStyle name="Buena 3" xfId="3640"/>
    <cellStyle name="Buena 3 10" xfId="3641"/>
    <cellStyle name="Buena 3 11" xfId="3642"/>
    <cellStyle name="Buena 3 12" xfId="3643"/>
    <cellStyle name="Buena 3 13" xfId="3644"/>
    <cellStyle name="Buena 3 14" xfId="3645"/>
    <cellStyle name="Buena 3 2" xfId="3646"/>
    <cellStyle name="Buena 3 3" xfId="3647"/>
    <cellStyle name="Buena 3 4" xfId="3648"/>
    <cellStyle name="Buena 3 5" xfId="3649"/>
    <cellStyle name="Buena 3 6" xfId="3650"/>
    <cellStyle name="Buena 3 7" xfId="3651"/>
    <cellStyle name="Buena 3 8" xfId="3652"/>
    <cellStyle name="Buena 3 9" xfId="3653"/>
    <cellStyle name="Buena 4" xfId="3654"/>
    <cellStyle name="Buena 4 10" xfId="3655"/>
    <cellStyle name="Buena 4 11" xfId="3656"/>
    <cellStyle name="Buena 4 12" xfId="3657"/>
    <cellStyle name="Buena 4 13" xfId="3658"/>
    <cellStyle name="Buena 4 14" xfId="3659"/>
    <cellStyle name="Buena 4 2" xfId="3660"/>
    <cellStyle name="Buena 4 3" xfId="3661"/>
    <cellStyle name="Buena 4 4" xfId="3662"/>
    <cellStyle name="Buena 4 5" xfId="3663"/>
    <cellStyle name="Buena 4 6" xfId="3664"/>
    <cellStyle name="Buena 4 7" xfId="3665"/>
    <cellStyle name="Buena 4 8" xfId="3666"/>
    <cellStyle name="Buena 4 9" xfId="3667"/>
    <cellStyle name="Buena 5" xfId="3668"/>
    <cellStyle name="Buena 5 10" xfId="3669"/>
    <cellStyle name="Buena 5 11" xfId="3670"/>
    <cellStyle name="Buena 5 12" xfId="3671"/>
    <cellStyle name="Buena 5 13" xfId="3672"/>
    <cellStyle name="Buena 5 14" xfId="3673"/>
    <cellStyle name="Buena 5 2" xfId="3674"/>
    <cellStyle name="Buena 5 3" xfId="3675"/>
    <cellStyle name="Buena 5 4" xfId="3676"/>
    <cellStyle name="Buena 5 5" xfId="3677"/>
    <cellStyle name="Buena 5 6" xfId="3678"/>
    <cellStyle name="Buena 5 7" xfId="3679"/>
    <cellStyle name="Buena 5 8" xfId="3680"/>
    <cellStyle name="Buena 5 9" xfId="3681"/>
    <cellStyle name="Buena 6" xfId="3682"/>
    <cellStyle name="Buena 7" xfId="3683"/>
    <cellStyle name="BvDAddIn_Currency" xfId="3684"/>
    <cellStyle name="c Highlight 1 Line" xfId="3685"/>
    <cellStyle name="Ç¥ÁØ_¿ù°£¿ä¾àº¸°í" xfId="3686"/>
    <cellStyle name="Calc" xfId="3687"/>
    <cellStyle name="Calc %" xfId="3688"/>
    <cellStyle name="Calc alt" xfId="3689"/>
    <cellStyle name="CALC Amount" xfId="3690"/>
    <cellStyle name="CALC Amount [1]" xfId="3691"/>
    <cellStyle name="CALC Amount [2]" xfId="3692"/>
    <cellStyle name="CALC Amount Total" xfId="3693"/>
    <cellStyle name="CALC Amount Total [1]" xfId="3694"/>
    <cellStyle name="CALC Amount Total [2]" xfId="3695"/>
    <cellStyle name="CALC Currency" xfId="3696"/>
    <cellStyle name="CALC Currency [1]" xfId="3697"/>
    <cellStyle name="CALC Currency [2]" xfId="3698"/>
    <cellStyle name="CALC Currency Total" xfId="3699"/>
    <cellStyle name="CALC Currency Total [1]" xfId="3700"/>
    <cellStyle name="CALC Currency Total [2]" xfId="3701"/>
    <cellStyle name="CALC Date Long" xfId="3702"/>
    <cellStyle name="CALC Date Short" xfId="3703"/>
    <cellStyle name="CALC Percent" xfId="3704"/>
    <cellStyle name="CALC Percent [1]" xfId="3705"/>
    <cellStyle name="CALC Percent [2]" xfId="3706"/>
    <cellStyle name="CALC Percent Total" xfId="3707"/>
    <cellStyle name="CALC Percent Total [1]" xfId="3708"/>
    <cellStyle name="CALC Percent Total [2]" xfId="3709"/>
    <cellStyle name="Calcul" xfId="3710"/>
    <cellStyle name="Calculation" xfId="3711"/>
    <cellStyle name="Calculation 2" xfId="3712"/>
    <cellStyle name="Calculation 3" xfId="3713"/>
    <cellStyle name="Cálculo 2" xfId="3714"/>
    <cellStyle name="Cálculo 2 10" xfId="3715"/>
    <cellStyle name="Cálculo 2 10 2" xfId="3716"/>
    <cellStyle name="Cálculo 2 10 2 2" xfId="3717"/>
    <cellStyle name="Cálculo 2 11" xfId="3718"/>
    <cellStyle name="Cálculo 2 11 2" xfId="3719"/>
    <cellStyle name="Cálculo 2 11 2 2" xfId="3720"/>
    <cellStyle name="Cálculo 2 12" xfId="3721"/>
    <cellStyle name="Cálculo 2 12 2" xfId="3722"/>
    <cellStyle name="Cálculo 2 12 2 2" xfId="3723"/>
    <cellStyle name="Cálculo 2 13" xfId="3724"/>
    <cellStyle name="Cálculo 2 13 2" xfId="3725"/>
    <cellStyle name="Cálculo 2 13 2 2" xfId="3726"/>
    <cellStyle name="Cálculo 2 14" xfId="3727"/>
    <cellStyle name="Cálculo 2 14 2" xfId="3728"/>
    <cellStyle name="Cálculo 2 14 2 2" xfId="3729"/>
    <cellStyle name="Cálculo 2 15" xfId="3730"/>
    <cellStyle name="Cálculo 2 15 2" xfId="3731"/>
    <cellStyle name="Cálculo 2 2" xfId="3732"/>
    <cellStyle name="Cálculo 2 2 2" xfId="3733"/>
    <cellStyle name="Cálculo 2 2 2 2" xfId="3734"/>
    <cellStyle name="Cálculo 2 3" xfId="3735"/>
    <cellStyle name="Cálculo 2 3 2" xfId="3736"/>
    <cellStyle name="Cálculo 2 3 2 2" xfId="3737"/>
    <cellStyle name="Cálculo 2 4" xfId="3738"/>
    <cellStyle name="Cálculo 2 4 2" xfId="3739"/>
    <cellStyle name="Cálculo 2 4 2 2" xfId="3740"/>
    <cellStyle name="Cálculo 2 5" xfId="3741"/>
    <cellStyle name="Cálculo 2 5 2" xfId="3742"/>
    <cellStyle name="Cálculo 2 5 2 2" xfId="3743"/>
    <cellStyle name="Cálculo 2 6" xfId="3744"/>
    <cellStyle name="Cálculo 2 6 2" xfId="3745"/>
    <cellStyle name="Cálculo 2 6 2 2" xfId="3746"/>
    <cellStyle name="Cálculo 2 7" xfId="3747"/>
    <cellStyle name="Cálculo 2 7 2" xfId="3748"/>
    <cellStyle name="Cálculo 2 7 2 2" xfId="3749"/>
    <cellStyle name="Cálculo 2 8" xfId="3750"/>
    <cellStyle name="Cálculo 2 8 2" xfId="3751"/>
    <cellStyle name="Cálculo 2 8 2 2" xfId="3752"/>
    <cellStyle name="Cálculo 2 9" xfId="3753"/>
    <cellStyle name="Cálculo 2 9 2" xfId="3754"/>
    <cellStyle name="Cálculo 2 9 2 2" xfId="3755"/>
    <cellStyle name="Cálculo 3" xfId="3756"/>
    <cellStyle name="Cálculo 3 10" xfId="3757"/>
    <cellStyle name="Cálculo 3 10 2" xfId="3758"/>
    <cellStyle name="Cálculo 3 10 2 2" xfId="3759"/>
    <cellStyle name="Cálculo 3 11" xfId="3760"/>
    <cellStyle name="Cálculo 3 11 2" xfId="3761"/>
    <cellStyle name="Cálculo 3 11 2 2" xfId="3762"/>
    <cellStyle name="Cálculo 3 12" xfId="3763"/>
    <cellStyle name="Cálculo 3 12 2" xfId="3764"/>
    <cellStyle name="Cálculo 3 12 2 2" xfId="3765"/>
    <cellStyle name="Cálculo 3 13" xfId="3766"/>
    <cellStyle name="Cálculo 3 13 2" xfId="3767"/>
    <cellStyle name="Cálculo 3 13 2 2" xfId="3768"/>
    <cellStyle name="Cálculo 3 14" xfId="3769"/>
    <cellStyle name="Cálculo 3 14 2" xfId="3770"/>
    <cellStyle name="Cálculo 3 14 2 2" xfId="3771"/>
    <cellStyle name="Cálculo 3 15" xfId="3772"/>
    <cellStyle name="Cálculo 3 15 2" xfId="3773"/>
    <cellStyle name="Cálculo 3 2" xfId="3774"/>
    <cellStyle name="Cálculo 3 2 2" xfId="3775"/>
    <cellStyle name="Cálculo 3 2 2 2" xfId="3776"/>
    <cellStyle name="Cálculo 3 3" xfId="3777"/>
    <cellStyle name="Cálculo 3 3 2" xfId="3778"/>
    <cellStyle name="Cálculo 3 3 2 2" xfId="3779"/>
    <cellStyle name="Cálculo 3 4" xfId="3780"/>
    <cellStyle name="Cálculo 3 4 2" xfId="3781"/>
    <cellStyle name="Cálculo 3 4 2 2" xfId="3782"/>
    <cellStyle name="Cálculo 3 5" xfId="3783"/>
    <cellStyle name="Cálculo 3 5 2" xfId="3784"/>
    <cellStyle name="Cálculo 3 5 2 2" xfId="3785"/>
    <cellStyle name="Cálculo 3 6" xfId="3786"/>
    <cellStyle name="Cálculo 3 6 2" xfId="3787"/>
    <cellStyle name="Cálculo 3 6 2 2" xfId="3788"/>
    <cellStyle name="Cálculo 3 7" xfId="3789"/>
    <cellStyle name="Cálculo 3 7 2" xfId="3790"/>
    <cellStyle name="Cálculo 3 7 2 2" xfId="3791"/>
    <cellStyle name="Cálculo 3 8" xfId="3792"/>
    <cellStyle name="Cálculo 3 8 2" xfId="3793"/>
    <cellStyle name="Cálculo 3 8 2 2" xfId="3794"/>
    <cellStyle name="Cálculo 3 9" xfId="3795"/>
    <cellStyle name="Cálculo 3 9 2" xfId="3796"/>
    <cellStyle name="Cálculo 3 9 2 2" xfId="3797"/>
    <cellStyle name="Cálculo 4" xfId="3798"/>
    <cellStyle name="Cálculo 4 10" xfId="3799"/>
    <cellStyle name="Cálculo 4 10 2" xfId="3800"/>
    <cellStyle name="Cálculo 4 10 2 2" xfId="3801"/>
    <cellStyle name="Cálculo 4 11" xfId="3802"/>
    <cellStyle name="Cálculo 4 11 2" xfId="3803"/>
    <cellStyle name="Cálculo 4 11 2 2" xfId="3804"/>
    <cellStyle name="Cálculo 4 12" xfId="3805"/>
    <cellStyle name="Cálculo 4 12 2" xfId="3806"/>
    <cellStyle name="Cálculo 4 12 2 2" xfId="3807"/>
    <cellStyle name="Cálculo 4 13" xfId="3808"/>
    <cellStyle name="Cálculo 4 13 2" xfId="3809"/>
    <cellStyle name="Cálculo 4 13 2 2" xfId="3810"/>
    <cellStyle name="Cálculo 4 14" xfId="3811"/>
    <cellStyle name="Cálculo 4 14 2" xfId="3812"/>
    <cellStyle name="Cálculo 4 14 2 2" xfId="3813"/>
    <cellStyle name="Cálculo 4 15" xfId="3814"/>
    <cellStyle name="Cálculo 4 15 2" xfId="3815"/>
    <cellStyle name="Cálculo 4 2" xfId="3816"/>
    <cellStyle name="Cálculo 4 2 2" xfId="3817"/>
    <cellStyle name="Cálculo 4 2 2 2" xfId="3818"/>
    <cellStyle name="Cálculo 4 3" xfId="3819"/>
    <cellStyle name="Cálculo 4 3 2" xfId="3820"/>
    <cellStyle name="Cálculo 4 3 2 2" xfId="3821"/>
    <cellStyle name="Cálculo 4 4" xfId="3822"/>
    <cellStyle name="Cálculo 4 4 2" xfId="3823"/>
    <cellStyle name="Cálculo 4 4 2 2" xfId="3824"/>
    <cellStyle name="Cálculo 4 5" xfId="3825"/>
    <cellStyle name="Cálculo 4 5 2" xfId="3826"/>
    <cellStyle name="Cálculo 4 5 2 2" xfId="3827"/>
    <cellStyle name="Cálculo 4 6" xfId="3828"/>
    <cellStyle name="Cálculo 4 6 2" xfId="3829"/>
    <cellStyle name="Cálculo 4 6 2 2" xfId="3830"/>
    <cellStyle name="Cálculo 4 7" xfId="3831"/>
    <cellStyle name="Cálculo 4 7 2" xfId="3832"/>
    <cellStyle name="Cálculo 4 7 2 2" xfId="3833"/>
    <cellStyle name="Cálculo 4 8" xfId="3834"/>
    <cellStyle name="Cálculo 4 8 2" xfId="3835"/>
    <cellStyle name="Cálculo 4 8 2 2" xfId="3836"/>
    <cellStyle name="Cálculo 4 9" xfId="3837"/>
    <cellStyle name="Cálculo 4 9 2" xfId="3838"/>
    <cellStyle name="Cálculo 4 9 2 2" xfId="3839"/>
    <cellStyle name="Cálculo 5" xfId="3840"/>
    <cellStyle name="Cálculo 5 10" xfId="3841"/>
    <cellStyle name="Cálculo 5 10 2" xfId="3842"/>
    <cellStyle name="Cálculo 5 10 2 2" xfId="3843"/>
    <cellStyle name="Cálculo 5 11" xfId="3844"/>
    <cellStyle name="Cálculo 5 11 2" xfId="3845"/>
    <cellStyle name="Cálculo 5 11 2 2" xfId="3846"/>
    <cellStyle name="Cálculo 5 12" xfId="3847"/>
    <cellStyle name="Cálculo 5 12 2" xfId="3848"/>
    <cellStyle name="Cálculo 5 12 2 2" xfId="3849"/>
    <cellStyle name="Cálculo 5 13" xfId="3850"/>
    <cellStyle name="Cálculo 5 13 2" xfId="3851"/>
    <cellStyle name="Cálculo 5 13 2 2" xfId="3852"/>
    <cellStyle name="Cálculo 5 14" xfId="3853"/>
    <cellStyle name="Cálculo 5 14 2" xfId="3854"/>
    <cellStyle name="Cálculo 5 14 2 2" xfId="3855"/>
    <cellStyle name="Cálculo 5 15" xfId="3856"/>
    <cellStyle name="Cálculo 5 15 2" xfId="3857"/>
    <cellStyle name="Cálculo 5 2" xfId="3858"/>
    <cellStyle name="Cálculo 5 2 2" xfId="3859"/>
    <cellStyle name="Cálculo 5 2 2 2" xfId="3860"/>
    <cellStyle name="Cálculo 5 3" xfId="3861"/>
    <cellStyle name="Cálculo 5 3 2" xfId="3862"/>
    <cellStyle name="Cálculo 5 3 2 2" xfId="3863"/>
    <cellStyle name="Cálculo 5 4" xfId="3864"/>
    <cellStyle name="Cálculo 5 4 2" xfId="3865"/>
    <cellStyle name="Cálculo 5 4 2 2" xfId="3866"/>
    <cellStyle name="Cálculo 5 5" xfId="3867"/>
    <cellStyle name="Cálculo 5 5 2" xfId="3868"/>
    <cellStyle name="Cálculo 5 5 2 2" xfId="3869"/>
    <cellStyle name="Cálculo 5 6" xfId="3870"/>
    <cellStyle name="Cálculo 5 6 2" xfId="3871"/>
    <cellStyle name="Cálculo 5 6 2 2" xfId="3872"/>
    <cellStyle name="Cálculo 5 7" xfId="3873"/>
    <cellStyle name="Cálculo 5 7 2" xfId="3874"/>
    <cellStyle name="Cálculo 5 7 2 2" xfId="3875"/>
    <cellStyle name="Cálculo 5 8" xfId="3876"/>
    <cellStyle name="Cálculo 5 8 2" xfId="3877"/>
    <cellStyle name="Cálculo 5 8 2 2" xfId="3878"/>
    <cellStyle name="Cálculo 5 9" xfId="3879"/>
    <cellStyle name="Cálculo 5 9 2" xfId="3880"/>
    <cellStyle name="Cálculo 5 9 2 2" xfId="3881"/>
    <cellStyle name="Cálculo 6" xfId="3882"/>
    <cellStyle name="Cálculo 7" xfId="3883"/>
    <cellStyle name="Cancel" xfId="3884"/>
    <cellStyle name="Cancel 2" xfId="3885"/>
    <cellStyle name="Cancel 2 2" xfId="3886"/>
    <cellStyle name="Cancel 3" xfId="3887"/>
    <cellStyle name="Cancel 3 2" xfId="3888"/>
    <cellStyle name="Case" xfId="3889"/>
    <cellStyle name="category" xfId="3890"/>
    <cellStyle name="Celda de comprobación 2" xfId="3891"/>
    <cellStyle name="Celda de comprobación 2 10" xfId="3892"/>
    <cellStyle name="Celda de comprobación 2 11" xfId="3893"/>
    <cellStyle name="Celda de comprobación 2 12" xfId="3894"/>
    <cellStyle name="Celda de comprobación 2 13" xfId="3895"/>
    <cellStyle name="Celda de comprobación 2 14" xfId="3896"/>
    <cellStyle name="Celda de comprobación 2 15" xfId="3897"/>
    <cellStyle name="Celda de comprobación 2 2" xfId="3898"/>
    <cellStyle name="Celda de comprobación 2 3" xfId="3899"/>
    <cellStyle name="Celda de comprobación 2 4" xfId="3900"/>
    <cellStyle name="Celda de comprobación 2 5" xfId="3901"/>
    <cellStyle name="Celda de comprobación 2 6" xfId="3902"/>
    <cellStyle name="Celda de comprobación 2 7" xfId="3903"/>
    <cellStyle name="Celda de comprobación 2 8" xfId="3904"/>
    <cellStyle name="Celda de comprobación 2 9" xfId="3905"/>
    <cellStyle name="Celda de comprobación 3" xfId="3906"/>
    <cellStyle name="Celda de comprobación 3 10" xfId="3907"/>
    <cellStyle name="Celda de comprobación 3 11" xfId="3908"/>
    <cellStyle name="Celda de comprobación 3 12" xfId="3909"/>
    <cellStyle name="Celda de comprobación 3 13" xfId="3910"/>
    <cellStyle name="Celda de comprobación 3 14" xfId="3911"/>
    <cellStyle name="Celda de comprobación 3 2" xfId="3912"/>
    <cellStyle name="Celda de comprobación 3 3" xfId="3913"/>
    <cellStyle name="Celda de comprobación 3 4" xfId="3914"/>
    <cellStyle name="Celda de comprobación 3 5" xfId="3915"/>
    <cellStyle name="Celda de comprobación 3 6" xfId="3916"/>
    <cellStyle name="Celda de comprobación 3 7" xfId="3917"/>
    <cellStyle name="Celda de comprobación 3 8" xfId="3918"/>
    <cellStyle name="Celda de comprobación 3 9" xfId="3919"/>
    <cellStyle name="Celda de comprobación 4" xfId="3920"/>
    <cellStyle name="Celda de comprobación 4 10" xfId="3921"/>
    <cellStyle name="Celda de comprobación 4 11" xfId="3922"/>
    <cellStyle name="Celda de comprobación 4 12" xfId="3923"/>
    <cellStyle name="Celda de comprobación 4 13" xfId="3924"/>
    <cellStyle name="Celda de comprobación 4 14" xfId="3925"/>
    <cellStyle name="Celda de comprobación 4 2" xfId="3926"/>
    <cellStyle name="Celda de comprobación 4 3" xfId="3927"/>
    <cellStyle name="Celda de comprobación 4 4" xfId="3928"/>
    <cellStyle name="Celda de comprobación 4 5" xfId="3929"/>
    <cellStyle name="Celda de comprobación 4 6" xfId="3930"/>
    <cellStyle name="Celda de comprobación 4 7" xfId="3931"/>
    <cellStyle name="Celda de comprobación 4 8" xfId="3932"/>
    <cellStyle name="Celda de comprobación 4 9" xfId="3933"/>
    <cellStyle name="Celda de comprobación 5" xfId="3934"/>
    <cellStyle name="Celda de comprobación 5 10" xfId="3935"/>
    <cellStyle name="Celda de comprobación 5 11" xfId="3936"/>
    <cellStyle name="Celda de comprobación 5 12" xfId="3937"/>
    <cellStyle name="Celda de comprobación 5 13" xfId="3938"/>
    <cellStyle name="Celda de comprobación 5 14" xfId="3939"/>
    <cellStyle name="Celda de comprobación 5 2" xfId="3940"/>
    <cellStyle name="Celda de comprobación 5 3" xfId="3941"/>
    <cellStyle name="Celda de comprobación 5 4" xfId="3942"/>
    <cellStyle name="Celda de comprobación 5 5" xfId="3943"/>
    <cellStyle name="Celda de comprobación 5 6" xfId="3944"/>
    <cellStyle name="Celda de comprobación 5 7" xfId="3945"/>
    <cellStyle name="Celda de comprobación 5 8" xfId="3946"/>
    <cellStyle name="Celda de comprobación 5 9" xfId="3947"/>
    <cellStyle name="Celda de comprobación 6" xfId="3948"/>
    <cellStyle name="Celda de comprobación 7" xfId="3949"/>
    <cellStyle name="Celda vinculada 2" xfId="3950"/>
    <cellStyle name="Celda vinculada 2 10" xfId="3951"/>
    <cellStyle name="Celda vinculada 2 11" xfId="3952"/>
    <cellStyle name="Celda vinculada 2 12" xfId="3953"/>
    <cellStyle name="Celda vinculada 2 13" xfId="3954"/>
    <cellStyle name="Celda vinculada 2 14" xfId="3955"/>
    <cellStyle name="Celda vinculada 2 2" xfId="3956"/>
    <cellStyle name="Celda vinculada 2 3" xfId="3957"/>
    <cellStyle name="Celda vinculada 2 4" xfId="3958"/>
    <cellStyle name="Celda vinculada 2 5" xfId="3959"/>
    <cellStyle name="Celda vinculada 2 6" xfId="3960"/>
    <cellStyle name="Celda vinculada 2 7" xfId="3961"/>
    <cellStyle name="Celda vinculada 2 8" xfId="3962"/>
    <cellStyle name="Celda vinculada 2 9" xfId="3963"/>
    <cellStyle name="Celda vinculada 3" xfId="3964"/>
    <cellStyle name="Celda vinculada 3 10" xfId="3965"/>
    <cellStyle name="Celda vinculada 3 11" xfId="3966"/>
    <cellStyle name="Celda vinculada 3 12" xfId="3967"/>
    <cellStyle name="Celda vinculada 3 13" xfId="3968"/>
    <cellStyle name="Celda vinculada 3 14" xfId="3969"/>
    <cellStyle name="Celda vinculada 3 2" xfId="3970"/>
    <cellStyle name="Celda vinculada 3 3" xfId="3971"/>
    <cellStyle name="Celda vinculada 3 4" xfId="3972"/>
    <cellStyle name="Celda vinculada 3 5" xfId="3973"/>
    <cellStyle name="Celda vinculada 3 6" xfId="3974"/>
    <cellStyle name="Celda vinculada 3 7" xfId="3975"/>
    <cellStyle name="Celda vinculada 3 8" xfId="3976"/>
    <cellStyle name="Celda vinculada 3 9" xfId="3977"/>
    <cellStyle name="Celda vinculada 4" xfId="3978"/>
    <cellStyle name="Celda vinculada 4 10" xfId="3979"/>
    <cellStyle name="Celda vinculada 4 11" xfId="3980"/>
    <cellStyle name="Celda vinculada 4 12" xfId="3981"/>
    <cellStyle name="Celda vinculada 4 13" xfId="3982"/>
    <cellStyle name="Celda vinculada 4 14" xfId="3983"/>
    <cellStyle name="Celda vinculada 4 2" xfId="3984"/>
    <cellStyle name="Celda vinculada 4 3" xfId="3985"/>
    <cellStyle name="Celda vinculada 4 4" xfId="3986"/>
    <cellStyle name="Celda vinculada 4 5" xfId="3987"/>
    <cellStyle name="Celda vinculada 4 6" xfId="3988"/>
    <cellStyle name="Celda vinculada 4 7" xfId="3989"/>
    <cellStyle name="Celda vinculada 4 8" xfId="3990"/>
    <cellStyle name="Celda vinculada 4 9" xfId="3991"/>
    <cellStyle name="Celda vinculada 5" xfId="3992"/>
    <cellStyle name="Celda vinculada 5 10" xfId="3993"/>
    <cellStyle name="Celda vinculada 5 11" xfId="3994"/>
    <cellStyle name="Celda vinculada 5 12" xfId="3995"/>
    <cellStyle name="Celda vinculada 5 13" xfId="3996"/>
    <cellStyle name="Celda vinculada 5 14" xfId="3997"/>
    <cellStyle name="Celda vinculada 5 2" xfId="3998"/>
    <cellStyle name="Celda vinculada 5 3" xfId="3999"/>
    <cellStyle name="Celda vinculada 5 4" xfId="4000"/>
    <cellStyle name="Celda vinculada 5 5" xfId="4001"/>
    <cellStyle name="Celda vinculada 5 6" xfId="4002"/>
    <cellStyle name="Celda vinculada 5 7" xfId="4003"/>
    <cellStyle name="Celda vinculada 5 8" xfId="4004"/>
    <cellStyle name="Celda vinculada 5 9" xfId="4005"/>
    <cellStyle name="Celda vinculada 6" xfId="4006"/>
    <cellStyle name="Celda vinculada 7" xfId="4007"/>
    <cellStyle name="Cellule liée" xfId="4008"/>
    <cellStyle name="Centered Heading" xfId="4009"/>
    <cellStyle name="ChartingText" xfId="4010"/>
    <cellStyle name="Check Cell" xfId="4011"/>
    <cellStyle name="Check Cell 2" xfId="4012"/>
    <cellStyle name="Check Cell 3" xfId="4013"/>
    <cellStyle name="CHPAboveAverage" xfId="4014"/>
    <cellStyle name="CHPBelowAverage" xfId="4015"/>
    <cellStyle name="CHPBottom" xfId="4016"/>
    <cellStyle name="CHPTop" xfId="4017"/>
    <cellStyle name="Churn Rate" xfId="4018"/>
    <cellStyle name="Coloplast A/S (CPSE:COLO B) - Monthly Forward P/E (NTM)Style" xfId="4019"/>
    <cellStyle name="Column Headings" xfId="4020"/>
    <cellStyle name="column1Big" xfId="4021"/>
    <cellStyle name="column1Date" xfId="4022"/>
    <cellStyle name="ColumnHeaderNormal" xfId="4023"/>
    <cellStyle name="Coma1" xfId="4024"/>
    <cellStyle name="Comma  - Style1" xfId="4025"/>
    <cellStyle name="Comma  - Style2" xfId="4026"/>
    <cellStyle name="Comma  - Style3" xfId="4027"/>
    <cellStyle name="Comma  - Style4" xfId="4028"/>
    <cellStyle name="Comma  - Style5" xfId="4029"/>
    <cellStyle name="Comma  - Style6" xfId="4030"/>
    <cellStyle name="Comma  - Style7" xfId="4031"/>
    <cellStyle name="Comma  - Style8" xfId="4032"/>
    <cellStyle name="comma [1]" xfId="4033"/>
    <cellStyle name="Comma [2]" xfId="4034"/>
    <cellStyle name="Comma [3]" xfId="4035"/>
    <cellStyle name="Comma 0" xfId="4036"/>
    <cellStyle name="Comma 0*" xfId="4037"/>
    <cellStyle name="Comma 0.0" xfId="4038"/>
    <cellStyle name="Comma 0.00" xfId="4039"/>
    <cellStyle name="Comma 0.000" xfId="4040"/>
    <cellStyle name="Comma 13" xfId="4041"/>
    <cellStyle name="Comma 2" xfId="4042"/>
    <cellStyle name="Comma 2 2" xfId="4043"/>
    <cellStyle name="Comma 3" xfId="4044"/>
    <cellStyle name="Comma 4" xfId="4045"/>
    <cellStyle name="Comma 5" xfId="4046"/>
    <cellStyle name="Comma 5 2" xfId="4047"/>
    <cellStyle name="Comma 6" xfId="4048"/>
    <cellStyle name="Comma Enter" xfId="4049"/>
    <cellStyle name="Comma Output" xfId="4050"/>
    <cellStyle name="Comma, 1 dec" xfId="4051"/>
    <cellStyle name="Comma.1" xfId="4052"/>
    <cellStyle name="Comma.2" xfId="4053"/>
    <cellStyle name="Comma0" xfId="4054"/>
    <cellStyle name="Comma0 - Modelo1" xfId="4055"/>
    <cellStyle name="Comma0 - Style1" xfId="4056"/>
    <cellStyle name="Comma0 2" xfId="4057"/>
    <cellStyle name="Comma0 3" xfId="4058"/>
    <cellStyle name="Comma-1" xfId="4059"/>
    <cellStyle name="Comma1 - Modelo2" xfId="4060"/>
    <cellStyle name="Comma1 - Style2" xfId="4061"/>
    <cellStyle name="Commentaire" xfId="4062"/>
    <cellStyle name="Comments" xfId="4063"/>
    <cellStyle name="Commodity" xfId="4064"/>
    <cellStyle name="Company Name" xfId="4065"/>
    <cellStyle name="Control" xfId="4066"/>
    <cellStyle name="Control Check" xfId="4067"/>
    <cellStyle name="ControlFormular" xfId="4068"/>
    <cellStyle name="Copied_Input" xfId="4069"/>
    <cellStyle name="Cover Date" xfId="4070"/>
    <cellStyle name="Cover Subtitle" xfId="4071"/>
    <cellStyle name="Cover Title" xfId="4072"/>
    <cellStyle name="CR Bard Inc. (NYSE:BCR) - Monthly Forward P/E (NTM)Style" xfId="4073"/>
    <cellStyle name="Currency [0] _dat" xfId="4074"/>
    <cellStyle name="Currency [1]" xfId="4075"/>
    <cellStyle name="Currency [2]" xfId="4076"/>
    <cellStyle name="Currency [3]" xfId="4077"/>
    <cellStyle name="Currency 0" xfId="4078"/>
    <cellStyle name="Currency 0.0" xfId="4079"/>
    <cellStyle name="Currency 0.00" xfId="4080"/>
    <cellStyle name="Currency 0.000" xfId="4081"/>
    <cellStyle name="Currency 2" xfId="4082"/>
    <cellStyle name="Currency 2 2" xfId="4083"/>
    <cellStyle name="Currency 2 3" xfId="4084"/>
    <cellStyle name="Currency.1" xfId="4085"/>
    <cellStyle name="Currency.2" xfId="4086"/>
    <cellStyle name="Currency0" xfId="4087"/>
    <cellStyle name="Currency0 2" xfId="4088"/>
    <cellStyle name="Currency0 3" xfId="4089"/>
    <cellStyle name="Currsmall" xfId="4090"/>
    <cellStyle name="CustomStyle1" xfId="4091"/>
    <cellStyle name="CustomStyle10" xfId="4092"/>
    <cellStyle name="CustomStyle11" xfId="4093"/>
    <cellStyle name="CustomStyle12" xfId="4094"/>
    <cellStyle name="CustomStyle13" xfId="4095"/>
    <cellStyle name="CustomStyle14" xfId="4096"/>
    <cellStyle name="CustomStyle15" xfId="4097"/>
    <cellStyle name="CustomStyle16" xfId="4098"/>
    <cellStyle name="CustomStyle17" xfId="4099"/>
    <cellStyle name="CustomStyle18" xfId="4100"/>
    <cellStyle name="CustomStyle19" xfId="4101"/>
    <cellStyle name="CustomStyle2" xfId="4102"/>
    <cellStyle name="CustomStyle20" xfId="4103"/>
    <cellStyle name="CustomStyle21" xfId="4104"/>
    <cellStyle name="CustomStyle22" xfId="4105"/>
    <cellStyle name="CustomStyle23" xfId="4106"/>
    <cellStyle name="CustomStyle24" xfId="4107"/>
    <cellStyle name="CustomStyle25" xfId="4108"/>
    <cellStyle name="CustomStyle26" xfId="4109"/>
    <cellStyle name="CustomStyle27" xfId="4110"/>
    <cellStyle name="CustomStyle28" xfId="4111"/>
    <cellStyle name="CustomStyle29" xfId="4112"/>
    <cellStyle name="CustomStyle3" xfId="4113"/>
    <cellStyle name="CustomStyle30" xfId="4114"/>
    <cellStyle name="CustomStyle31" xfId="4115"/>
    <cellStyle name="CustomStyle32" xfId="4116"/>
    <cellStyle name="CustomStyle33" xfId="4117"/>
    <cellStyle name="CustomStyle34" xfId="4118"/>
    <cellStyle name="CustomStyle35" xfId="4119"/>
    <cellStyle name="CustomStyle36" xfId="4120"/>
    <cellStyle name="CustomStyle37" xfId="4121"/>
    <cellStyle name="CustomStyle38" xfId="4122"/>
    <cellStyle name="CustomStyle39" xfId="4123"/>
    <cellStyle name="CustomStyle4" xfId="4124"/>
    <cellStyle name="CustomStyle40" xfId="4125"/>
    <cellStyle name="CustomStyle41" xfId="4126"/>
    <cellStyle name="CustomStyle42" xfId="4127"/>
    <cellStyle name="CustomStyle43" xfId="4128"/>
    <cellStyle name="CustomStyle44" xfId="4129"/>
    <cellStyle name="CustomStyle46" xfId="4130"/>
    <cellStyle name="CustomStyle47" xfId="4131"/>
    <cellStyle name="CustomStyle5" xfId="4132"/>
    <cellStyle name="CustomStyle6" xfId="4133"/>
    <cellStyle name="CustomStyle7" xfId="4134"/>
    <cellStyle name="CustomStyle8" xfId="4135"/>
    <cellStyle name="CustomStyle9" xfId="4136"/>
    <cellStyle name="Cyan_Leafe" xfId="4137"/>
    <cellStyle name="d Highlight 4" xfId="4138"/>
    <cellStyle name="D_Lanvin BP Roth croissance 03 en 04 " xfId="4139"/>
    <cellStyle name="Dane wejściowe" xfId="4140"/>
    <cellStyle name="Dane wyjściowe" xfId="4141"/>
    <cellStyle name="DATA Amount" xfId="4142"/>
    <cellStyle name="DATA Amount [1]" xfId="4143"/>
    <cellStyle name="DATA Amount [2]" xfId="4144"/>
    <cellStyle name="DATA Currency" xfId="4145"/>
    <cellStyle name="DATA Currency [1]" xfId="4146"/>
    <cellStyle name="DATA Currency [2]" xfId="4147"/>
    <cellStyle name="DATA Currency_DTModelTemplate.001.0011" xfId="4148"/>
    <cellStyle name="DATA Date Long" xfId="4149"/>
    <cellStyle name="DATA Date Short" xfId="4150"/>
    <cellStyle name="Data Link" xfId="4151"/>
    <cellStyle name="DATA List" xfId="4152"/>
    <cellStyle name="DATA Memo" xfId="4153"/>
    <cellStyle name="DATA Percent" xfId="4154"/>
    <cellStyle name="DATA Percent [1]" xfId="4155"/>
    <cellStyle name="DATA Percent [2]" xfId="4156"/>
    <cellStyle name="DATA Text" xfId="4157"/>
    <cellStyle name="DATA Version" xfId="4158"/>
    <cellStyle name="Data_Calculation" xfId="4159"/>
    <cellStyle name="Date" xfId="4160"/>
    <cellStyle name="Date [D-M-Y]" xfId="4161"/>
    <cellStyle name="Date [mmm-yy]" xfId="4162"/>
    <cellStyle name="Date [M-Y]" xfId="4163"/>
    <cellStyle name="Date Aligned" xfId="4164"/>
    <cellStyle name="Date_01 - Home" xfId="4165"/>
    <cellStyle name="Datum" xfId="4166"/>
    <cellStyle name="DblLineDollarAcct" xfId="4167"/>
    <cellStyle name="DblLinePercent" xfId="4168"/>
    <cellStyle name="Decimal1" xfId="4169"/>
    <cellStyle name="Decimal2" xfId="4170"/>
    <cellStyle name="DENTSPLY International Inc. (NasdaqGS:XRAY) - Monthly Forward P/E (NTM)Style" xfId="4171"/>
    <cellStyle name="Dezimal [0]_revenue" xfId="4172"/>
    <cellStyle name="Dezimal_airt-rev" xfId="4173"/>
    <cellStyle name="Dia" xfId="4174"/>
    <cellStyle name="Dia 2" xfId="4175"/>
    <cellStyle name="Dia 3" xfId="4176"/>
    <cellStyle name="Diseño" xfId="4177"/>
    <cellStyle name="Dobre" xfId="4178"/>
    <cellStyle name="dollar" xfId="4179"/>
    <cellStyle name="DollarAccounting" xfId="4180"/>
    <cellStyle name="Dollars" xfId="4181"/>
    <cellStyle name="Dotted Line" xfId="4182"/>
    <cellStyle name="Double Accounting" xfId="4183"/>
    <cellStyle name="Download" xfId="4184"/>
    <cellStyle name="Download 2" xfId="4185"/>
    <cellStyle name="DropDown" xfId="4186"/>
    <cellStyle name="Dziesietny [0]_980708MH Wymiarowanie MSC" xfId="4187"/>
    <cellStyle name="Dziesiêtny [0]_Arkusz1" xfId="4188"/>
    <cellStyle name="Dziesietny [0]_Arkusz1_First" xfId="4189"/>
    <cellStyle name="Dziesiêtny [0]_Arkusz1_First" xfId="4190"/>
    <cellStyle name="Dziesietny [0]_Balance Sheet" xfId="4191"/>
    <cellStyle name="Dziesiêtny [0]_DANE" xfId="4192"/>
    <cellStyle name="Dziesietny [0]_Dimensioning (2)" xfId="4193"/>
    <cellStyle name="Dziesiêtny [0]_LSum" xfId="4194"/>
    <cellStyle name="Dziesietny [0]_Modul1" xfId="4195"/>
    <cellStyle name="Dziesiêtny [0]_OBROTY" xfId="4196"/>
    <cellStyle name="Dziesietny [0]_PLDT" xfId="4197"/>
    <cellStyle name="Dziesiêtny [0]_PvSalda (2)" xfId="4198"/>
    <cellStyle name="Dziesietny [0]_Regina64-models" xfId="4199"/>
    <cellStyle name="Dziesiêtny [0]_Sheet1" xfId="4200"/>
    <cellStyle name="Dziesietny [0]_Sheet1_Arkusz1" xfId="4201"/>
    <cellStyle name="Dziesiêtny [0]_Sheet1_LSum" xfId="4202"/>
    <cellStyle name="Dziesietny [0]_Sheet1_Opex1" xfId="4203"/>
    <cellStyle name="Dziesiêtny [0]_Sheet1_Szefowie New" xfId="4204"/>
    <cellStyle name="Dziesietny [0]_Sheet1_Szefowie New (2)" xfId="4205"/>
    <cellStyle name="Dziesiêtny [0]_Sheet1_Szefowie New (2)" xfId="4206"/>
    <cellStyle name="Dziesietny [0]_Sheet1_Szefowie New (2)_IDEA_analizy_odchylen" xfId="4207"/>
    <cellStyle name="Dziesiêtny [0]_Sheet1_Szefowie New (2)_IDEA_analizy_odchylen" xfId="4208"/>
    <cellStyle name="Dziesietny [0]_SUBS-dcs2000" xfId="4209"/>
    <cellStyle name="Dziesiêtny [0]_Szefowie New" xfId="4210"/>
    <cellStyle name="Dziesietny [0]_Szefowie New_1" xfId="4211"/>
    <cellStyle name="Dziesietny_980708MH Wymiarowanie MSC" xfId="4212"/>
    <cellStyle name="Dziesiêtny_Arkusz1" xfId="4213"/>
    <cellStyle name="Dziesietny_Balance Sheet" xfId="4214"/>
    <cellStyle name="Dziesiêtny_DANE" xfId="4215"/>
    <cellStyle name="Dziesietny_Dimensioning (2)" xfId="4216"/>
    <cellStyle name="Dziesiêtny_Inwest" xfId="4217"/>
    <cellStyle name="Dziesietny_Modul1" xfId="4218"/>
    <cellStyle name="Dziesiêtny_OBROTY" xfId="4219"/>
    <cellStyle name="Dziesietny_PLDT" xfId="4220"/>
    <cellStyle name="Dziesiêtny_PvSalda (2)" xfId="4221"/>
    <cellStyle name="Dziesietny_Regina64-models" xfId="4222"/>
    <cellStyle name="Dziesiêtny_Sheet1" xfId="4223"/>
    <cellStyle name="Dziesietny_Sheet1_Arkusz1" xfId="4224"/>
    <cellStyle name="Dziesiêtny_Sheet1_LSum" xfId="4225"/>
    <cellStyle name="Dziesietny_Sheet1_Opex1" xfId="4226"/>
    <cellStyle name="Dziesiêtny_Sheet1_Szefowie New" xfId="4227"/>
    <cellStyle name="Dziesietny_Sheet1_Szefowie New (2)" xfId="4228"/>
    <cellStyle name="Dziesiêtny_Sheet1_Szefowie New (2)" xfId="4229"/>
    <cellStyle name="Dziesietny_Sheet1_Szefowie New (2)_IDEA_analizy_odchylen" xfId="4230"/>
    <cellStyle name="Dziesiêtny_Sheet1_Szefowie New (2)_IDEA_analizy_odchylen" xfId="4231"/>
    <cellStyle name="Dziesietny_SUBS-dcs2000" xfId="4232"/>
    <cellStyle name="Dziesiêtny_Szefowie New" xfId="4233"/>
    <cellStyle name="Dziesietny_Szefowie New_1" xfId="4234"/>
    <cellStyle name="e Highlight 3" xfId="4235"/>
    <cellStyle name="Encabez1" xfId="4236"/>
    <cellStyle name="Encabez1 2" xfId="4237"/>
    <cellStyle name="Encabez1 3" xfId="4238"/>
    <cellStyle name="Encabez2" xfId="4239"/>
    <cellStyle name="Encabez2 2" xfId="4240"/>
    <cellStyle name="Encabez2 3" xfId="4241"/>
    <cellStyle name="Encabezado 1" xfId="4242"/>
    <cellStyle name="Encabezado 2" xfId="4243"/>
    <cellStyle name="Encabezado 4 2" xfId="4244"/>
    <cellStyle name="Encabezado 4 2 10" xfId="4245"/>
    <cellStyle name="Encabezado 4 2 11" xfId="4246"/>
    <cellStyle name="Encabezado 4 2 12" xfId="4247"/>
    <cellStyle name="Encabezado 4 2 13" xfId="4248"/>
    <cellStyle name="Encabezado 4 2 14" xfId="4249"/>
    <cellStyle name="Encabezado 4 2 2" xfId="4250"/>
    <cellStyle name="Encabezado 4 2 3" xfId="4251"/>
    <cellStyle name="Encabezado 4 2 4" xfId="4252"/>
    <cellStyle name="Encabezado 4 2 5" xfId="4253"/>
    <cellStyle name="Encabezado 4 2 6" xfId="4254"/>
    <cellStyle name="Encabezado 4 2 7" xfId="4255"/>
    <cellStyle name="Encabezado 4 2 8" xfId="4256"/>
    <cellStyle name="Encabezado 4 2 9" xfId="4257"/>
    <cellStyle name="Encabezado 4 3" xfId="4258"/>
    <cellStyle name="Encabezado 4 3 10" xfId="4259"/>
    <cellStyle name="Encabezado 4 3 11" xfId="4260"/>
    <cellStyle name="Encabezado 4 3 12" xfId="4261"/>
    <cellStyle name="Encabezado 4 3 13" xfId="4262"/>
    <cellStyle name="Encabezado 4 3 14" xfId="4263"/>
    <cellStyle name="Encabezado 4 3 2" xfId="4264"/>
    <cellStyle name="Encabezado 4 3 3" xfId="4265"/>
    <cellStyle name="Encabezado 4 3 4" xfId="4266"/>
    <cellStyle name="Encabezado 4 3 5" xfId="4267"/>
    <cellStyle name="Encabezado 4 3 6" xfId="4268"/>
    <cellStyle name="Encabezado 4 3 7" xfId="4269"/>
    <cellStyle name="Encabezado 4 3 8" xfId="4270"/>
    <cellStyle name="Encabezado 4 3 9" xfId="4271"/>
    <cellStyle name="Encabezado 4 4" xfId="4272"/>
    <cellStyle name="Encabezado 4 4 10" xfId="4273"/>
    <cellStyle name="Encabezado 4 4 11" xfId="4274"/>
    <cellStyle name="Encabezado 4 4 12" xfId="4275"/>
    <cellStyle name="Encabezado 4 4 13" xfId="4276"/>
    <cellStyle name="Encabezado 4 4 14" xfId="4277"/>
    <cellStyle name="Encabezado 4 4 2" xfId="4278"/>
    <cellStyle name="Encabezado 4 4 3" xfId="4279"/>
    <cellStyle name="Encabezado 4 4 4" xfId="4280"/>
    <cellStyle name="Encabezado 4 4 5" xfId="4281"/>
    <cellStyle name="Encabezado 4 4 6" xfId="4282"/>
    <cellStyle name="Encabezado 4 4 7" xfId="4283"/>
    <cellStyle name="Encabezado 4 4 8" xfId="4284"/>
    <cellStyle name="Encabezado 4 4 9" xfId="4285"/>
    <cellStyle name="Encabezado 4 5" xfId="4286"/>
    <cellStyle name="Encabezado 4 5 10" xfId="4287"/>
    <cellStyle name="Encabezado 4 5 11" xfId="4288"/>
    <cellStyle name="Encabezado 4 5 12" xfId="4289"/>
    <cellStyle name="Encabezado 4 5 13" xfId="4290"/>
    <cellStyle name="Encabezado 4 5 14" xfId="4291"/>
    <cellStyle name="Encabezado 4 5 2" xfId="4292"/>
    <cellStyle name="Encabezado 4 5 3" xfId="4293"/>
    <cellStyle name="Encabezado 4 5 4" xfId="4294"/>
    <cellStyle name="Encabezado 4 5 5" xfId="4295"/>
    <cellStyle name="Encabezado 4 5 6" xfId="4296"/>
    <cellStyle name="Encabezado 4 5 7" xfId="4297"/>
    <cellStyle name="Encabezado 4 5 8" xfId="4298"/>
    <cellStyle name="Encabezado 4 5 9" xfId="4299"/>
    <cellStyle name="Encabezado 4 6" xfId="4300"/>
    <cellStyle name="Encabezado 4 7" xfId="4301"/>
    <cellStyle name="Énfasis1 2" xfId="4302"/>
    <cellStyle name="Énfasis1 2 10" xfId="4303"/>
    <cellStyle name="Énfasis1 2 11" xfId="4304"/>
    <cellStyle name="Énfasis1 2 12" xfId="4305"/>
    <cellStyle name="Énfasis1 2 13" xfId="4306"/>
    <cellStyle name="Énfasis1 2 14" xfId="4307"/>
    <cellStyle name="Énfasis1 2 2" xfId="4308"/>
    <cellStyle name="Énfasis1 2 3" xfId="4309"/>
    <cellStyle name="Énfasis1 2 4" xfId="4310"/>
    <cellStyle name="Énfasis1 2 5" xfId="4311"/>
    <cellStyle name="Énfasis1 2 6" xfId="4312"/>
    <cellStyle name="Énfasis1 2 7" xfId="4313"/>
    <cellStyle name="Énfasis1 2 8" xfId="4314"/>
    <cellStyle name="Énfasis1 2 9" xfId="4315"/>
    <cellStyle name="Énfasis1 3" xfId="4316"/>
    <cellStyle name="Énfasis1 3 10" xfId="4317"/>
    <cellStyle name="Énfasis1 3 11" xfId="4318"/>
    <cellStyle name="Énfasis1 3 12" xfId="4319"/>
    <cellStyle name="Énfasis1 3 13" xfId="4320"/>
    <cellStyle name="Énfasis1 3 14" xfId="4321"/>
    <cellStyle name="Énfasis1 3 2" xfId="4322"/>
    <cellStyle name="Énfasis1 3 3" xfId="4323"/>
    <cellStyle name="Énfasis1 3 4" xfId="4324"/>
    <cellStyle name="Énfasis1 3 5" xfId="4325"/>
    <cellStyle name="Énfasis1 3 6" xfId="4326"/>
    <cellStyle name="Énfasis1 3 7" xfId="4327"/>
    <cellStyle name="Énfasis1 3 8" xfId="4328"/>
    <cellStyle name="Énfasis1 3 9" xfId="4329"/>
    <cellStyle name="Énfasis1 4" xfId="4330"/>
    <cellStyle name="Énfasis1 4 10" xfId="4331"/>
    <cellStyle name="Énfasis1 4 11" xfId="4332"/>
    <cellStyle name="Énfasis1 4 12" xfId="4333"/>
    <cellStyle name="Énfasis1 4 13" xfId="4334"/>
    <cellStyle name="Énfasis1 4 14" xfId="4335"/>
    <cellStyle name="Énfasis1 4 2" xfId="4336"/>
    <cellStyle name="Énfasis1 4 3" xfId="4337"/>
    <cellStyle name="Énfasis1 4 4" xfId="4338"/>
    <cellStyle name="Énfasis1 4 5" xfId="4339"/>
    <cellStyle name="Énfasis1 4 6" xfId="4340"/>
    <cellStyle name="Énfasis1 4 7" xfId="4341"/>
    <cellStyle name="Énfasis1 4 8" xfId="4342"/>
    <cellStyle name="Énfasis1 4 9" xfId="4343"/>
    <cellStyle name="Énfasis1 5" xfId="4344"/>
    <cellStyle name="Énfasis1 5 10" xfId="4345"/>
    <cellStyle name="Énfasis1 5 11" xfId="4346"/>
    <cellStyle name="Énfasis1 5 12" xfId="4347"/>
    <cellStyle name="Énfasis1 5 13" xfId="4348"/>
    <cellStyle name="Énfasis1 5 14" xfId="4349"/>
    <cellStyle name="Énfasis1 5 2" xfId="4350"/>
    <cellStyle name="Énfasis1 5 3" xfId="4351"/>
    <cellStyle name="Énfasis1 5 4" xfId="4352"/>
    <cellStyle name="Énfasis1 5 5" xfId="4353"/>
    <cellStyle name="Énfasis1 5 6" xfId="4354"/>
    <cellStyle name="Énfasis1 5 7" xfId="4355"/>
    <cellStyle name="Énfasis1 5 8" xfId="4356"/>
    <cellStyle name="Énfasis1 5 9" xfId="4357"/>
    <cellStyle name="Énfasis1 6" xfId="4358"/>
    <cellStyle name="Énfasis1 7" xfId="4359"/>
    <cellStyle name="Énfasis1 8" xfId="4360"/>
    <cellStyle name="Énfasis2 2" xfId="4361"/>
    <cellStyle name="Énfasis2 2 10" xfId="4362"/>
    <cellStyle name="Énfasis2 2 11" xfId="4363"/>
    <cellStyle name="Énfasis2 2 12" xfId="4364"/>
    <cellStyle name="Énfasis2 2 13" xfId="4365"/>
    <cellStyle name="Énfasis2 2 14" xfId="4366"/>
    <cellStyle name="Énfasis2 2 2" xfId="4367"/>
    <cellStyle name="Énfasis2 2 3" xfId="4368"/>
    <cellStyle name="Énfasis2 2 4" xfId="4369"/>
    <cellStyle name="Énfasis2 2 5" xfId="4370"/>
    <cellStyle name="Énfasis2 2 6" xfId="4371"/>
    <cellStyle name="Énfasis2 2 7" xfId="4372"/>
    <cellStyle name="Énfasis2 2 8" xfId="4373"/>
    <cellStyle name="Énfasis2 2 9" xfId="4374"/>
    <cellStyle name="Énfasis2 3" xfId="4375"/>
    <cellStyle name="Énfasis2 3 10" xfId="4376"/>
    <cellStyle name="Énfasis2 3 11" xfId="4377"/>
    <cellStyle name="Énfasis2 3 12" xfId="4378"/>
    <cellStyle name="Énfasis2 3 13" xfId="4379"/>
    <cellStyle name="Énfasis2 3 14" xfId="4380"/>
    <cellStyle name="Énfasis2 3 2" xfId="4381"/>
    <cellStyle name="Énfasis2 3 3" xfId="4382"/>
    <cellStyle name="Énfasis2 3 4" xfId="4383"/>
    <cellStyle name="Énfasis2 3 5" xfId="4384"/>
    <cellStyle name="Énfasis2 3 6" xfId="4385"/>
    <cellStyle name="Énfasis2 3 7" xfId="4386"/>
    <cellStyle name="Énfasis2 3 8" xfId="4387"/>
    <cellStyle name="Énfasis2 3 9" xfId="4388"/>
    <cellStyle name="Énfasis2 4" xfId="4389"/>
    <cellStyle name="Énfasis2 4 10" xfId="4390"/>
    <cellStyle name="Énfasis2 4 11" xfId="4391"/>
    <cellStyle name="Énfasis2 4 12" xfId="4392"/>
    <cellStyle name="Énfasis2 4 13" xfId="4393"/>
    <cellStyle name="Énfasis2 4 14" xfId="4394"/>
    <cellStyle name="Énfasis2 4 2" xfId="4395"/>
    <cellStyle name="Énfasis2 4 3" xfId="4396"/>
    <cellStyle name="Énfasis2 4 4" xfId="4397"/>
    <cellStyle name="Énfasis2 4 5" xfId="4398"/>
    <cellStyle name="Énfasis2 4 6" xfId="4399"/>
    <cellStyle name="Énfasis2 4 7" xfId="4400"/>
    <cellStyle name="Énfasis2 4 8" xfId="4401"/>
    <cellStyle name="Énfasis2 4 9" xfId="4402"/>
    <cellStyle name="Énfasis2 5" xfId="4403"/>
    <cellStyle name="Énfasis2 5 10" xfId="4404"/>
    <cellStyle name="Énfasis2 5 11" xfId="4405"/>
    <cellStyle name="Énfasis2 5 12" xfId="4406"/>
    <cellStyle name="Énfasis2 5 13" xfId="4407"/>
    <cellStyle name="Énfasis2 5 14" xfId="4408"/>
    <cellStyle name="Énfasis2 5 2" xfId="4409"/>
    <cellStyle name="Énfasis2 5 3" xfId="4410"/>
    <cellStyle name="Énfasis2 5 4" xfId="4411"/>
    <cellStyle name="Énfasis2 5 5" xfId="4412"/>
    <cellStyle name="Énfasis2 5 6" xfId="4413"/>
    <cellStyle name="Énfasis2 5 7" xfId="4414"/>
    <cellStyle name="Énfasis2 5 8" xfId="4415"/>
    <cellStyle name="Énfasis2 5 9" xfId="4416"/>
    <cellStyle name="Énfasis2 6" xfId="4417"/>
    <cellStyle name="Énfasis2 7" xfId="4418"/>
    <cellStyle name="Énfasis3 2" xfId="4419"/>
    <cellStyle name="Énfasis3 2 10" xfId="4420"/>
    <cellStyle name="Énfasis3 2 11" xfId="4421"/>
    <cellStyle name="Énfasis3 2 12" xfId="4422"/>
    <cellStyle name="Énfasis3 2 13" xfId="4423"/>
    <cellStyle name="Énfasis3 2 14" xfId="4424"/>
    <cellStyle name="Énfasis3 2 2" xfId="4425"/>
    <cellStyle name="Énfasis3 2 3" xfId="4426"/>
    <cellStyle name="Énfasis3 2 4" xfId="4427"/>
    <cellStyle name="Énfasis3 2 5" xfId="4428"/>
    <cellStyle name="Énfasis3 2 6" xfId="4429"/>
    <cellStyle name="Énfasis3 2 7" xfId="4430"/>
    <cellStyle name="Énfasis3 2 8" xfId="4431"/>
    <cellStyle name="Énfasis3 2 9" xfId="4432"/>
    <cellStyle name="Énfasis3 3" xfId="4433"/>
    <cellStyle name="Énfasis3 3 10" xfId="4434"/>
    <cellStyle name="Énfasis3 3 11" xfId="4435"/>
    <cellStyle name="Énfasis3 3 12" xfId="4436"/>
    <cellStyle name="Énfasis3 3 13" xfId="4437"/>
    <cellStyle name="Énfasis3 3 14" xfId="4438"/>
    <cellStyle name="Énfasis3 3 2" xfId="4439"/>
    <cellStyle name="Énfasis3 3 3" xfId="4440"/>
    <cellStyle name="Énfasis3 3 4" xfId="4441"/>
    <cellStyle name="Énfasis3 3 5" xfId="4442"/>
    <cellStyle name="Énfasis3 3 6" xfId="4443"/>
    <cellStyle name="Énfasis3 3 7" xfId="4444"/>
    <cellStyle name="Énfasis3 3 8" xfId="4445"/>
    <cellStyle name="Énfasis3 3 9" xfId="4446"/>
    <cellStyle name="Énfasis3 4" xfId="4447"/>
    <cellStyle name="Énfasis3 4 10" xfId="4448"/>
    <cellStyle name="Énfasis3 4 11" xfId="4449"/>
    <cellStyle name="Énfasis3 4 12" xfId="4450"/>
    <cellStyle name="Énfasis3 4 13" xfId="4451"/>
    <cellStyle name="Énfasis3 4 14" xfId="4452"/>
    <cellStyle name="Énfasis3 4 2" xfId="4453"/>
    <cellStyle name="Énfasis3 4 3" xfId="4454"/>
    <cellStyle name="Énfasis3 4 4" xfId="4455"/>
    <cellStyle name="Énfasis3 4 5" xfId="4456"/>
    <cellStyle name="Énfasis3 4 6" xfId="4457"/>
    <cellStyle name="Énfasis3 4 7" xfId="4458"/>
    <cellStyle name="Énfasis3 4 8" xfId="4459"/>
    <cellStyle name="Énfasis3 4 9" xfId="4460"/>
    <cellStyle name="Énfasis3 5" xfId="4461"/>
    <cellStyle name="Énfasis3 5 10" xfId="4462"/>
    <cellStyle name="Énfasis3 5 11" xfId="4463"/>
    <cellStyle name="Énfasis3 5 12" xfId="4464"/>
    <cellStyle name="Énfasis3 5 13" xfId="4465"/>
    <cellStyle name="Énfasis3 5 14" xfId="4466"/>
    <cellStyle name="Énfasis3 5 2" xfId="4467"/>
    <cellStyle name="Énfasis3 5 3" xfId="4468"/>
    <cellStyle name="Énfasis3 5 4" xfId="4469"/>
    <cellStyle name="Énfasis3 5 5" xfId="4470"/>
    <cellStyle name="Énfasis3 5 6" xfId="4471"/>
    <cellStyle name="Énfasis3 5 7" xfId="4472"/>
    <cellStyle name="Énfasis3 5 8" xfId="4473"/>
    <cellStyle name="Énfasis3 5 9" xfId="4474"/>
    <cellStyle name="Énfasis3 6" xfId="4475"/>
    <cellStyle name="Énfasis3 7" xfId="4476"/>
    <cellStyle name="Énfasis4 2" xfId="4477"/>
    <cellStyle name="Énfasis4 2 10" xfId="4478"/>
    <cellStyle name="Énfasis4 2 11" xfId="4479"/>
    <cellStyle name="Énfasis4 2 12" xfId="4480"/>
    <cellStyle name="Énfasis4 2 13" xfId="4481"/>
    <cellStyle name="Énfasis4 2 14" xfId="4482"/>
    <cellStyle name="Énfasis4 2 2" xfId="4483"/>
    <cellStyle name="Énfasis4 2 3" xfId="4484"/>
    <cellStyle name="Énfasis4 2 4" xfId="4485"/>
    <cellStyle name="Énfasis4 2 5" xfId="4486"/>
    <cellStyle name="Énfasis4 2 6" xfId="4487"/>
    <cellStyle name="Énfasis4 2 7" xfId="4488"/>
    <cellStyle name="Énfasis4 2 8" xfId="4489"/>
    <cellStyle name="Énfasis4 2 9" xfId="4490"/>
    <cellStyle name="Énfasis4 3" xfId="4491"/>
    <cellStyle name="Énfasis4 3 10" xfId="4492"/>
    <cellStyle name="Énfasis4 3 11" xfId="4493"/>
    <cellStyle name="Énfasis4 3 12" xfId="4494"/>
    <cellStyle name="Énfasis4 3 13" xfId="4495"/>
    <cellStyle name="Énfasis4 3 14" xfId="4496"/>
    <cellStyle name="Énfasis4 3 2" xfId="4497"/>
    <cellStyle name="Énfasis4 3 3" xfId="4498"/>
    <cellStyle name="Énfasis4 3 4" xfId="4499"/>
    <cellStyle name="Énfasis4 3 5" xfId="4500"/>
    <cellStyle name="Énfasis4 3 6" xfId="4501"/>
    <cellStyle name="Énfasis4 3 7" xfId="4502"/>
    <cellStyle name="Énfasis4 3 8" xfId="4503"/>
    <cellStyle name="Énfasis4 3 9" xfId="4504"/>
    <cellStyle name="Énfasis4 4" xfId="4505"/>
    <cellStyle name="Énfasis4 4 10" xfId="4506"/>
    <cellStyle name="Énfasis4 4 11" xfId="4507"/>
    <cellStyle name="Énfasis4 4 12" xfId="4508"/>
    <cellStyle name="Énfasis4 4 13" xfId="4509"/>
    <cellStyle name="Énfasis4 4 14" xfId="4510"/>
    <cellStyle name="Énfasis4 4 2" xfId="4511"/>
    <cellStyle name="Énfasis4 4 3" xfId="4512"/>
    <cellStyle name="Énfasis4 4 4" xfId="4513"/>
    <cellStyle name="Énfasis4 4 5" xfId="4514"/>
    <cellStyle name="Énfasis4 4 6" xfId="4515"/>
    <cellStyle name="Énfasis4 4 7" xfId="4516"/>
    <cellStyle name="Énfasis4 4 8" xfId="4517"/>
    <cellStyle name="Énfasis4 4 9" xfId="4518"/>
    <cellStyle name="Énfasis4 5" xfId="4519"/>
    <cellStyle name="Énfasis4 5 10" xfId="4520"/>
    <cellStyle name="Énfasis4 5 11" xfId="4521"/>
    <cellStyle name="Énfasis4 5 12" xfId="4522"/>
    <cellStyle name="Énfasis4 5 13" xfId="4523"/>
    <cellStyle name="Énfasis4 5 14" xfId="4524"/>
    <cellStyle name="Énfasis4 5 2" xfId="4525"/>
    <cellStyle name="Énfasis4 5 3" xfId="4526"/>
    <cellStyle name="Énfasis4 5 4" xfId="4527"/>
    <cellStyle name="Énfasis4 5 5" xfId="4528"/>
    <cellStyle name="Énfasis4 5 6" xfId="4529"/>
    <cellStyle name="Énfasis4 5 7" xfId="4530"/>
    <cellStyle name="Énfasis4 5 8" xfId="4531"/>
    <cellStyle name="Énfasis4 5 9" xfId="4532"/>
    <cellStyle name="Énfasis4 6" xfId="4533"/>
    <cellStyle name="Énfasis4 7" xfId="4534"/>
    <cellStyle name="Énfasis5 2" xfId="4535"/>
    <cellStyle name="Énfasis5 2 10" xfId="4536"/>
    <cellStyle name="Énfasis5 2 11" xfId="4537"/>
    <cellStyle name="Énfasis5 2 12" xfId="4538"/>
    <cellStyle name="Énfasis5 2 13" xfId="4539"/>
    <cellStyle name="Énfasis5 2 14" xfId="4540"/>
    <cellStyle name="Énfasis5 2 2" xfId="4541"/>
    <cellStyle name="Énfasis5 2 3" xfId="4542"/>
    <cellStyle name="Énfasis5 2 4" xfId="4543"/>
    <cellStyle name="Énfasis5 2 5" xfId="4544"/>
    <cellStyle name="Énfasis5 2 6" xfId="4545"/>
    <cellStyle name="Énfasis5 2 7" xfId="4546"/>
    <cellStyle name="Énfasis5 2 8" xfId="4547"/>
    <cellStyle name="Énfasis5 2 9" xfId="4548"/>
    <cellStyle name="Énfasis5 3" xfId="4549"/>
    <cellStyle name="Énfasis5 3 10" xfId="4550"/>
    <cellStyle name="Énfasis5 3 11" xfId="4551"/>
    <cellStyle name="Énfasis5 3 12" xfId="4552"/>
    <cellStyle name="Énfasis5 3 13" xfId="4553"/>
    <cellStyle name="Énfasis5 3 14" xfId="4554"/>
    <cellStyle name="Énfasis5 3 2" xfId="4555"/>
    <cellStyle name="Énfasis5 3 3" xfId="4556"/>
    <cellStyle name="Énfasis5 3 4" xfId="4557"/>
    <cellStyle name="Énfasis5 3 5" xfId="4558"/>
    <cellStyle name="Énfasis5 3 6" xfId="4559"/>
    <cellStyle name="Énfasis5 3 7" xfId="4560"/>
    <cellStyle name="Énfasis5 3 8" xfId="4561"/>
    <cellStyle name="Énfasis5 3 9" xfId="4562"/>
    <cellStyle name="Énfasis5 4" xfId="4563"/>
    <cellStyle name="Énfasis5 4 10" xfId="4564"/>
    <cellStyle name="Énfasis5 4 11" xfId="4565"/>
    <cellStyle name="Énfasis5 4 12" xfId="4566"/>
    <cellStyle name="Énfasis5 4 13" xfId="4567"/>
    <cellStyle name="Énfasis5 4 14" xfId="4568"/>
    <cellStyle name="Énfasis5 4 2" xfId="4569"/>
    <cellStyle name="Énfasis5 4 3" xfId="4570"/>
    <cellStyle name="Énfasis5 4 4" xfId="4571"/>
    <cellStyle name="Énfasis5 4 5" xfId="4572"/>
    <cellStyle name="Énfasis5 4 6" xfId="4573"/>
    <cellStyle name="Énfasis5 4 7" xfId="4574"/>
    <cellStyle name="Énfasis5 4 8" xfId="4575"/>
    <cellStyle name="Énfasis5 4 9" xfId="4576"/>
    <cellStyle name="Énfasis5 5" xfId="4577"/>
    <cellStyle name="Énfasis5 5 10" xfId="4578"/>
    <cellStyle name="Énfasis5 5 11" xfId="4579"/>
    <cellStyle name="Énfasis5 5 12" xfId="4580"/>
    <cellStyle name="Énfasis5 5 13" xfId="4581"/>
    <cellStyle name="Énfasis5 5 14" xfId="4582"/>
    <cellStyle name="Énfasis5 5 2" xfId="4583"/>
    <cellStyle name="Énfasis5 5 3" xfId="4584"/>
    <cellStyle name="Énfasis5 5 4" xfId="4585"/>
    <cellStyle name="Énfasis5 5 5" xfId="4586"/>
    <cellStyle name="Énfasis5 5 6" xfId="4587"/>
    <cellStyle name="Énfasis5 5 7" xfId="4588"/>
    <cellStyle name="Énfasis5 5 8" xfId="4589"/>
    <cellStyle name="Énfasis5 5 9" xfId="4590"/>
    <cellStyle name="Énfasis5 6" xfId="4591"/>
    <cellStyle name="Énfasis5 7" xfId="4592"/>
    <cellStyle name="Énfasis6 2" xfId="4593"/>
    <cellStyle name="Énfasis6 2 10" xfId="4594"/>
    <cellStyle name="Énfasis6 2 11" xfId="4595"/>
    <cellStyle name="Énfasis6 2 12" xfId="4596"/>
    <cellStyle name="Énfasis6 2 13" xfId="4597"/>
    <cellStyle name="Énfasis6 2 14" xfId="4598"/>
    <cellStyle name="Énfasis6 2 2" xfId="4599"/>
    <cellStyle name="Énfasis6 2 3" xfId="4600"/>
    <cellStyle name="Énfasis6 2 4" xfId="4601"/>
    <cellStyle name="Énfasis6 2 5" xfId="4602"/>
    <cellStyle name="Énfasis6 2 6" xfId="4603"/>
    <cellStyle name="Énfasis6 2 7" xfId="4604"/>
    <cellStyle name="Énfasis6 2 8" xfId="4605"/>
    <cellStyle name="Énfasis6 2 9" xfId="4606"/>
    <cellStyle name="Énfasis6 3" xfId="4607"/>
    <cellStyle name="Énfasis6 3 10" xfId="4608"/>
    <cellStyle name="Énfasis6 3 11" xfId="4609"/>
    <cellStyle name="Énfasis6 3 12" xfId="4610"/>
    <cellStyle name="Énfasis6 3 13" xfId="4611"/>
    <cellStyle name="Énfasis6 3 14" xfId="4612"/>
    <cellStyle name="Énfasis6 3 2" xfId="4613"/>
    <cellStyle name="Énfasis6 3 3" xfId="4614"/>
    <cellStyle name="Énfasis6 3 4" xfId="4615"/>
    <cellStyle name="Énfasis6 3 5" xfId="4616"/>
    <cellStyle name="Énfasis6 3 6" xfId="4617"/>
    <cellStyle name="Énfasis6 3 7" xfId="4618"/>
    <cellStyle name="Énfasis6 3 8" xfId="4619"/>
    <cellStyle name="Énfasis6 3 9" xfId="4620"/>
    <cellStyle name="Énfasis6 4" xfId="4621"/>
    <cellStyle name="Énfasis6 4 10" xfId="4622"/>
    <cellStyle name="Énfasis6 4 11" xfId="4623"/>
    <cellStyle name="Énfasis6 4 12" xfId="4624"/>
    <cellStyle name="Énfasis6 4 13" xfId="4625"/>
    <cellStyle name="Énfasis6 4 14" xfId="4626"/>
    <cellStyle name="Énfasis6 4 2" xfId="4627"/>
    <cellStyle name="Énfasis6 4 3" xfId="4628"/>
    <cellStyle name="Énfasis6 4 4" xfId="4629"/>
    <cellStyle name="Énfasis6 4 5" xfId="4630"/>
    <cellStyle name="Énfasis6 4 6" xfId="4631"/>
    <cellStyle name="Énfasis6 4 7" xfId="4632"/>
    <cellStyle name="Énfasis6 4 8" xfId="4633"/>
    <cellStyle name="Énfasis6 4 9" xfId="4634"/>
    <cellStyle name="Énfasis6 5" xfId="4635"/>
    <cellStyle name="Énfasis6 5 10" xfId="4636"/>
    <cellStyle name="Énfasis6 5 11" xfId="4637"/>
    <cellStyle name="Énfasis6 5 12" xfId="4638"/>
    <cellStyle name="Énfasis6 5 13" xfId="4639"/>
    <cellStyle name="Énfasis6 5 14" xfId="4640"/>
    <cellStyle name="Énfasis6 5 2" xfId="4641"/>
    <cellStyle name="Énfasis6 5 3" xfId="4642"/>
    <cellStyle name="Énfasis6 5 4" xfId="4643"/>
    <cellStyle name="Énfasis6 5 5" xfId="4644"/>
    <cellStyle name="Énfasis6 5 6" xfId="4645"/>
    <cellStyle name="Énfasis6 5 7" xfId="4646"/>
    <cellStyle name="Énfasis6 5 8" xfId="4647"/>
    <cellStyle name="Énfasis6 5 9" xfId="4648"/>
    <cellStyle name="Énfasis6 6" xfId="4649"/>
    <cellStyle name="Énfasis6 7" xfId="4650"/>
    <cellStyle name="ent" xfId="4651"/>
    <cellStyle name="Entrada 2" xfId="4652"/>
    <cellStyle name="Entrada 2 10" xfId="4653"/>
    <cellStyle name="Entrada 2 10 2" xfId="4654"/>
    <cellStyle name="Entrada 2 10 2 2" xfId="4655"/>
    <cellStyle name="Entrada 2 11" xfId="4656"/>
    <cellStyle name="Entrada 2 11 2" xfId="4657"/>
    <cellStyle name="Entrada 2 11 2 2" xfId="4658"/>
    <cellStyle name="Entrada 2 12" xfId="4659"/>
    <cellStyle name="Entrada 2 12 2" xfId="4660"/>
    <cellStyle name="Entrada 2 12 2 2" xfId="4661"/>
    <cellStyle name="Entrada 2 13" xfId="4662"/>
    <cellStyle name="Entrada 2 13 2" xfId="4663"/>
    <cellStyle name="Entrada 2 13 2 2" xfId="4664"/>
    <cellStyle name="Entrada 2 14" xfId="4665"/>
    <cellStyle name="Entrada 2 14 2" xfId="4666"/>
    <cellStyle name="Entrada 2 14 2 2" xfId="4667"/>
    <cellStyle name="Entrada 2 15" xfId="4668"/>
    <cellStyle name="Entrada 2 15 2" xfId="4669"/>
    <cellStyle name="Entrada 2 2" xfId="4670"/>
    <cellStyle name="Entrada 2 2 2" xfId="4671"/>
    <cellStyle name="Entrada 2 2 2 2" xfId="4672"/>
    <cellStyle name="Entrada 2 3" xfId="4673"/>
    <cellStyle name="Entrada 2 3 2" xfId="4674"/>
    <cellStyle name="Entrada 2 3 2 2" xfId="4675"/>
    <cellStyle name="Entrada 2 4" xfId="4676"/>
    <cellStyle name="Entrada 2 4 2" xfId="4677"/>
    <cellStyle name="Entrada 2 4 2 2" xfId="4678"/>
    <cellStyle name="Entrada 2 5" xfId="4679"/>
    <cellStyle name="Entrada 2 5 2" xfId="4680"/>
    <cellStyle name="Entrada 2 5 2 2" xfId="4681"/>
    <cellStyle name="Entrada 2 6" xfId="4682"/>
    <cellStyle name="Entrada 2 6 2" xfId="4683"/>
    <cellStyle name="Entrada 2 6 2 2" xfId="4684"/>
    <cellStyle name="Entrada 2 7" xfId="4685"/>
    <cellStyle name="Entrada 2 7 2" xfId="4686"/>
    <cellStyle name="Entrada 2 7 2 2" xfId="4687"/>
    <cellStyle name="Entrada 2 8" xfId="4688"/>
    <cellStyle name="Entrada 2 8 2" xfId="4689"/>
    <cellStyle name="Entrada 2 8 2 2" xfId="4690"/>
    <cellStyle name="Entrada 2 9" xfId="4691"/>
    <cellStyle name="Entrada 2 9 2" xfId="4692"/>
    <cellStyle name="Entrada 2 9 2 2" xfId="4693"/>
    <cellStyle name="Entrada 3" xfId="4694"/>
    <cellStyle name="Entrada 3 10" xfId="4695"/>
    <cellStyle name="Entrada 3 10 2" xfId="4696"/>
    <cellStyle name="Entrada 3 10 2 2" xfId="4697"/>
    <cellStyle name="Entrada 3 11" xfId="4698"/>
    <cellStyle name="Entrada 3 11 2" xfId="4699"/>
    <cellStyle name="Entrada 3 11 2 2" xfId="4700"/>
    <cellStyle name="Entrada 3 12" xfId="4701"/>
    <cellStyle name="Entrada 3 12 2" xfId="4702"/>
    <cellStyle name="Entrada 3 12 2 2" xfId="4703"/>
    <cellStyle name="Entrada 3 13" xfId="4704"/>
    <cellStyle name="Entrada 3 13 2" xfId="4705"/>
    <cellStyle name="Entrada 3 13 2 2" xfId="4706"/>
    <cellStyle name="Entrada 3 14" xfId="4707"/>
    <cellStyle name="Entrada 3 14 2" xfId="4708"/>
    <cellStyle name="Entrada 3 14 2 2" xfId="4709"/>
    <cellStyle name="Entrada 3 15" xfId="4710"/>
    <cellStyle name="Entrada 3 15 2" xfId="4711"/>
    <cellStyle name="Entrada 3 2" xfId="4712"/>
    <cellStyle name="Entrada 3 2 2" xfId="4713"/>
    <cellStyle name="Entrada 3 2 2 2" xfId="4714"/>
    <cellStyle name="Entrada 3 3" xfId="4715"/>
    <cellStyle name="Entrada 3 3 2" xfId="4716"/>
    <cellStyle name="Entrada 3 3 2 2" xfId="4717"/>
    <cellStyle name="Entrada 3 4" xfId="4718"/>
    <cellStyle name="Entrada 3 4 2" xfId="4719"/>
    <cellStyle name="Entrada 3 4 2 2" xfId="4720"/>
    <cellStyle name="Entrada 3 5" xfId="4721"/>
    <cellStyle name="Entrada 3 5 2" xfId="4722"/>
    <cellStyle name="Entrada 3 5 2 2" xfId="4723"/>
    <cellStyle name="Entrada 3 6" xfId="4724"/>
    <cellStyle name="Entrada 3 6 2" xfId="4725"/>
    <cellStyle name="Entrada 3 6 2 2" xfId="4726"/>
    <cellStyle name="Entrada 3 7" xfId="4727"/>
    <cellStyle name="Entrada 3 7 2" xfId="4728"/>
    <cellStyle name="Entrada 3 7 2 2" xfId="4729"/>
    <cellStyle name="Entrada 3 8" xfId="4730"/>
    <cellStyle name="Entrada 3 8 2" xfId="4731"/>
    <cellStyle name="Entrada 3 8 2 2" xfId="4732"/>
    <cellStyle name="Entrada 3 9" xfId="4733"/>
    <cellStyle name="Entrada 3 9 2" xfId="4734"/>
    <cellStyle name="Entrada 3 9 2 2" xfId="4735"/>
    <cellStyle name="Entrada 4" xfId="4736"/>
    <cellStyle name="Entrada 4 10" xfId="4737"/>
    <cellStyle name="Entrada 4 10 2" xfId="4738"/>
    <cellStyle name="Entrada 4 10 2 2" xfId="4739"/>
    <cellStyle name="Entrada 4 11" xfId="4740"/>
    <cellStyle name="Entrada 4 11 2" xfId="4741"/>
    <cellStyle name="Entrada 4 11 2 2" xfId="4742"/>
    <cellStyle name="Entrada 4 12" xfId="4743"/>
    <cellStyle name="Entrada 4 12 2" xfId="4744"/>
    <cellStyle name="Entrada 4 12 2 2" xfId="4745"/>
    <cellStyle name="Entrada 4 13" xfId="4746"/>
    <cellStyle name="Entrada 4 13 2" xfId="4747"/>
    <cellStyle name="Entrada 4 13 2 2" xfId="4748"/>
    <cellStyle name="Entrada 4 14" xfId="4749"/>
    <cellStyle name="Entrada 4 14 2" xfId="4750"/>
    <cellStyle name="Entrada 4 14 2 2" xfId="4751"/>
    <cellStyle name="Entrada 4 15" xfId="4752"/>
    <cellStyle name="Entrada 4 15 2" xfId="4753"/>
    <cellStyle name="Entrada 4 2" xfId="4754"/>
    <cellStyle name="Entrada 4 2 2" xfId="4755"/>
    <cellStyle name="Entrada 4 2 2 2" xfId="4756"/>
    <cellStyle name="Entrada 4 3" xfId="4757"/>
    <cellStyle name="Entrada 4 3 2" xfId="4758"/>
    <cellStyle name="Entrada 4 3 2 2" xfId="4759"/>
    <cellStyle name="Entrada 4 4" xfId="4760"/>
    <cellStyle name="Entrada 4 4 2" xfId="4761"/>
    <cellStyle name="Entrada 4 4 2 2" xfId="4762"/>
    <cellStyle name="Entrada 4 5" xfId="4763"/>
    <cellStyle name="Entrada 4 5 2" xfId="4764"/>
    <cellStyle name="Entrada 4 5 2 2" xfId="4765"/>
    <cellStyle name="Entrada 4 6" xfId="4766"/>
    <cellStyle name="Entrada 4 6 2" xfId="4767"/>
    <cellStyle name="Entrada 4 6 2 2" xfId="4768"/>
    <cellStyle name="Entrada 4 7" xfId="4769"/>
    <cellStyle name="Entrada 4 7 2" xfId="4770"/>
    <cellStyle name="Entrada 4 7 2 2" xfId="4771"/>
    <cellStyle name="Entrada 4 8" xfId="4772"/>
    <cellStyle name="Entrada 4 8 2" xfId="4773"/>
    <cellStyle name="Entrada 4 8 2 2" xfId="4774"/>
    <cellStyle name="Entrada 4 9" xfId="4775"/>
    <cellStyle name="Entrada 4 9 2" xfId="4776"/>
    <cellStyle name="Entrada 4 9 2 2" xfId="4777"/>
    <cellStyle name="Entrada 5" xfId="4778"/>
    <cellStyle name="Entrada 5 10" xfId="4779"/>
    <cellStyle name="Entrada 5 10 2" xfId="4780"/>
    <cellStyle name="Entrada 5 10 2 2" xfId="4781"/>
    <cellStyle name="Entrada 5 11" xfId="4782"/>
    <cellStyle name="Entrada 5 11 2" xfId="4783"/>
    <cellStyle name="Entrada 5 11 2 2" xfId="4784"/>
    <cellStyle name="Entrada 5 12" xfId="4785"/>
    <cellStyle name="Entrada 5 12 2" xfId="4786"/>
    <cellStyle name="Entrada 5 12 2 2" xfId="4787"/>
    <cellStyle name="Entrada 5 13" xfId="4788"/>
    <cellStyle name="Entrada 5 13 2" xfId="4789"/>
    <cellStyle name="Entrada 5 13 2 2" xfId="4790"/>
    <cellStyle name="Entrada 5 14" xfId="4791"/>
    <cellStyle name="Entrada 5 14 2" xfId="4792"/>
    <cellStyle name="Entrada 5 14 2 2" xfId="4793"/>
    <cellStyle name="Entrada 5 15" xfId="4794"/>
    <cellStyle name="Entrada 5 15 2" xfId="4795"/>
    <cellStyle name="Entrada 5 2" xfId="4796"/>
    <cellStyle name="Entrada 5 2 2" xfId="4797"/>
    <cellStyle name="Entrada 5 2 2 2" xfId="4798"/>
    <cellStyle name="Entrada 5 3" xfId="4799"/>
    <cellStyle name="Entrada 5 3 2" xfId="4800"/>
    <cellStyle name="Entrada 5 3 2 2" xfId="4801"/>
    <cellStyle name="Entrada 5 4" xfId="4802"/>
    <cellStyle name="Entrada 5 4 2" xfId="4803"/>
    <cellStyle name="Entrada 5 4 2 2" xfId="4804"/>
    <cellStyle name="Entrada 5 5" xfId="4805"/>
    <cellStyle name="Entrada 5 5 2" xfId="4806"/>
    <cellStyle name="Entrada 5 5 2 2" xfId="4807"/>
    <cellStyle name="Entrada 5 6" xfId="4808"/>
    <cellStyle name="Entrada 5 6 2" xfId="4809"/>
    <cellStyle name="Entrada 5 6 2 2" xfId="4810"/>
    <cellStyle name="Entrada 5 7" xfId="4811"/>
    <cellStyle name="Entrada 5 7 2" xfId="4812"/>
    <cellStyle name="Entrada 5 7 2 2" xfId="4813"/>
    <cellStyle name="Entrada 5 8" xfId="4814"/>
    <cellStyle name="Entrada 5 8 2" xfId="4815"/>
    <cellStyle name="Entrada 5 8 2 2" xfId="4816"/>
    <cellStyle name="Entrada 5 9" xfId="4817"/>
    <cellStyle name="Entrada 5 9 2" xfId="4818"/>
    <cellStyle name="Entrada 5 9 2 2" xfId="4819"/>
    <cellStyle name="Entrada 6" xfId="4820"/>
    <cellStyle name="Entrada 7" xfId="4821"/>
    <cellStyle name="entrada 8" xfId="4822"/>
    <cellStyle name="entrada 9" xfId="4823"/>
    <cellStyle name="Entrée" xfId="4824"/>
    <cellStyle name="Error check" xfId="4825"/>
    <cellStyle name="Est - $" xfId="4826"/>
    <cellStyle name="Est - %" xfId="4827"/>
    <cellStyle name="Est 0,000.0" xfId="4828"/>
    <cellStyle name="Estilo 1" xfId="4829"/>
    <cellStyle name="Estilo 2" xfId="4830"/>
    <cellStyle name="Euro" xfId="4831"/>
    <cellStyle name="Euro 10" xfId="4832"/>
    <cellStyle name="Euro 11" xfId="4833"/>
    <cellStyle name="Euro 12" xfId="4834"/>
    <cellStyle name="Euro 13" xfId="4835"/>
    <cellStyle name="Euro 14" xfId="4836"/>
    <cellStyle name="Euro 15" xfId="4837"/>
    <cellStyle name="Euro 15 10" xfId="4838"/>
    <cellStyle name="Euro 15 11" xfId="4839"/>
    <cellStyle name="Euro 15 12" xfId="4840"/>
    <cellStyle name="Euro 15 13" xfId="4841"/>
    <cellStyle name="Euro 15 14" xfId="4842"/>
    <cellStyle name="Euro 15 15" xfId="4843"/>
    <cellStyle name="Euro 15 16" xfId="4844"/>
    <cellStyle name="Euro 15 2" xfId="4845"/>
    <cellStyle name="Euro 15 3" xfId="4846"/>
    <cellStyle name="Euro 15 4" xfId="4847"/>
    <cellStyle name="Euro 15 5" xfId="4848"/>
    <cellStyle name="Euro 15 6" xfId="4849"/>
    <cellStyle name="Euro 15 7" xfId="4850"/>
    <cellStyle name="Euro 15 8" xfId="4851"/>
    <cellStyle name="Euro 15 9" xfId="4852"/>
    <cellStyle name="Euro 16" xfId="4853"/>
    <cellStyle name="Euro 16 10" xfId="4854"/>
    <cellStyle name="Euro 16 11" xfId="4855"/>
    <cellStyle name="Euro 16 12" xfId="4856"/>
    <cellStyle name="Euro 16 13" xfId="4857"/>
    <cellStyle name="Euro 16 14" xfId="4858"/>
    <cellStyle name="Euro 16 15" xfId="4859"/>
    <cellStyle name="Euro 16 16" xfId="4860"/>
    <cellStyle name="Euro 16 2" xfId="4861"/>
    <cellStyle name="Euro 16 3" xfId="4862"/>
    <cellStyle name="Euro 16 4" xfId="4863"/>
    <cellStyle name="Euro 16 5" xfId="4864"/>
    <cellStyle name="Euro 16 6" xfId="4865"/>
    <cellStyle name="Euro 16 7" xfId="4866"/>
    <cellStyle name="Euro 16 8" xfId="4867"/>
    <cellStyle name="Euro 16 9" xfId="4868"/>
    <cellStyle name="Euro 17" xfId="4869"/>
    <cellStyle name="Euro 17 10" xfId="4870"/>
    <cellStyle name="Euro 17 11" xfId="4871"/>
    <cellStyle name="Euro 17 12" xfId="4872"/>
    <cellStyle name="Euro 17 13" xfId="4873"/>
    <cellStyle name="Euro 17 14" xfId="4874"/>
    <cellStyle name="Euro 17 15" xfId="4875"/>
    <cellStyle name="Euro 17 16" xfId="4876"/>
    <cellStyle name="Euro 17 2" xfId="4877"/>
    <cellStyle name="Euro 17 3" xfId="4878"/>
    <cellStyle name="Euro 17 4" xfId="4879"/>
    <cellStyle name="Euro 17 5" xfId="4880"/>
    <cellStyle name="Euro 17 6" xfId="4881"/>
    <cellStyle name="Euro 17 7" xfId="4882"/>
    <cellStyle name="Euro 17 8" xfId="4883"/>
    <cellStyle name="Euro 17 9" xfId="4884"/>
    <cellStyle name="Euro 18" xfId="4885"/>
    <cellStyle name="Euro 18 10" xfId="4886"/>
    <cellStyle name="Euro 18 11" xfId="4887"/>
    <cellStyle name="Euro 18 12" xfId="4888"/>
    <cellStyle name="Euro 18 13" xfId="4889"/>
    <cellStyle name="Euro 18 14" xfId="4890"/>
    <cellStyle name="Euro 18 15" xfId="4891"/>
    <cellStyle name="Euro 18 16" xfId="4892"/>
    <cellStyle name="Euro 18 2" xfId="4893"/>
    <cellStyle name="Euro 18 3" xfId="4894"/>
    <cellStyle name="Euro 18 4" xfId="4895"/>
    <cellStyle name="Euro 18 5" xfId="4896"/>
    <cellStyle name="Euro 18 6" xfId="4897"/>
    <cellStyle name="Euro 18 7" xfId="4898"/>
    <cellStyle name="Euro 18 8" xfId="4899"/>
    <cellStyle name="Euro 18 9" xfId="4900"/>
    <cellStyle name="Euro 19" xfId="4901"/>
    <cellStyle name="Euro 19 10" xfId="4902"/>
    <cellStyle name="Euro 19 11" xfId="4903"/>
    <cellStyle name="Euro 19 12" xfId="4904"/>
    <cellStyle name="Euro 19 13" xfId="4905"/>
    <cellStyle name="Euro 19 14" xfId="4906"/>
    <cellStyle name="Euro 19 15" xfId="4907"/>
    <cellStyle name="Euro 19 16" xfId="4908"/>
    <cellStyle name="Euro 19 2" xfId="4909"/>
    <cellStyle name="Euro 19 3" xfId="4910"/>
    <cellStyle name="Euro 19 4" xfId="4911"/>
    <cellStyle name="Euro 19 5" xfId="4912"/>
    <cellStyle name="Euro 19 6" xfId="4913"/>
    <cellStyle name="Euro 19 7" xfId="4914"/>
    <cellStyle name="Euro 19 8" xfId="4915"/>
    <cellStyle name="Euro 19 9" xfId="4916"/>
    <cellStyle name="Euro 2" xfId="4917"/>
    <cellStyle name="Euro 2 10" xfId="4918"/>
    <cellStyle name="Euro 2 2" xfId="4919"/>
    <cellStyle name="Euro 2 2 2" xfId="4920"/>
    <cellStyle name="Euro 2 2 3" xfId="4921"/>
    <cellStyle name="Euro 2 3" xfId="4922"/>
    <cellStyle name="Euro 2 3 2" xfId="4923"/>
    <cellStyle name="Euro 2 3 3" xfId="4924"/>
    <cellStyle name="Euro 2 4" xfId="4925"/>
    <cellStyle name="Euro 2 5" xfId="4926"/>
    <cellStyle name="Euro 2 6" xfId="4927"/>
    <cellStyle name="Euro 2 7" xfId="4928"/>
    <cellStyle name="Euro 2 8" xfId="4929"/>
    <cellStyle name="Euro 2 9" xfId="4930"/>
    <cellStyle name="Euro 2_EBITDA POR SEGMENTO MENSUALIZADO 2011" xfId="4931"/>
    <cellStyle name="Euro 20" xfId="4932"/>
    <cellStyle name="Euro 20 10" xfId="4933"/>
    <cellStyle name="Euro 20 11" xfId="4934"/>
    <cellStyle name="Euro 20 12" xfId="4935"/>
    <cellStyle name="Euro 20 13" xfId="4936"/>
    <cellStyle name="Euro 20 14" xfId="4937"/>
    <cellStyle name="Euro 20 15" xfId="4938"/>
    <cellStyle name="Euro 20 16" xfId="4939"/>
    <cellStyle name="Euro 20 2" xfId="4940"/>
    <cellStyle name="Euro 20 3" xfId="4941"/>
    <cellStyle name="Euro 20 4" xfId="4942"/>
    <cellStyle name="Euro 20 5" xfId="4943"/>
    <cellStyle name="Euro 20 6" xfId="4944"/>
    <cellStyle name="Euro 20 7" xfId="4945"/>
    <cellStyle name="Euro 20 8" xfId="4946"/>
    <cellStyle name="Euro 20 9" xfId="4947"/>
    <cellStyle name="Euro 21" xfId="4948"/>
    <cellStyle name="Euro 21 10" xfId="4949"/>
    <cellStyle name="Euro 21 11" xfId="4950"/>
    <cellStyle name="Euro 21 12" xfId="4951"/>
    <cellStyle name="Euro 21 13" xfId="4952"/>
    <cellStyle name="Euro 21 14" xfId="4953"/>
    <cellStyle name="Euro 21 15" xfId="4954"/>
    <cellStyle name="Euro 21 16" xfId="4955"/>
    <cellStyle name="Euro 21 2" xfId="4956"/>
    <cellStyle name="Euro 21 3" xfId="4957"/>
    <cellStyle name="Euro 21 4" xfId="4958"/>
    <cellStyle name="Euro 21 5" xfId="4959"/>
    <cellStyle name="Euro 21 6" xfId="4960"/>
    <cellStyle name="Euro 21 7" xfId="4961"/>
    <cellStyle name="Euro 21 8" xfId="4962"/>
    <cellStyle name="Euro 21 9" xfId="4963"/>
    <cellStyle name="Euro 22" xfId="4964"/>
    <cellStyle name="Euro 22 10" xfId="4965"/>
    <cellStyle name="Euro 22 11" xfId="4966"/>
    <cellStyle name="Euro 22 12" xfId="4967"/>
    <cellStyle name="Euro 22 13" xfId="4968"/>
    <cellStyle name="Euro 22 14" xfId="4969"/>
    <cellStyle name="Euro 22 15" xfId="4970"/>
    <cellStyle name="Euro 22 16" xfId="4971"/>
    <cellStyle name="Euro 22 2" xfId="4972"/>
    <cellStyle name="Euro 22 3" xfId="4973"/>
    <cellStyle name="Euro 22 4" xfId="4974"/>
    <cellStyle name="Euro 22 5" xfId="4975"/>
    <cellStyle name="Euro 22 6" xfId="4976"/>
    <cellStyle name="Euro 22 7" xfId="4977"/>
    <cellStyle name="Euro 22 8" xfId="4978"/>
    <cellStyle name="Euro 22 9" xfId="4979"/>
    <cellStyle name="Euro 23" xfId="4980"/>
    <cellStyle name="Euro 23 10" xfId="4981"/>
    <cellStyle name="Euro 23 11" xfId="4982"/>
    <cellStyle name="Euro 23 12" xfId="4983"/>
    <cellStyle name="Euro 23 13" xfId="4984"/>
    <cellStyle name="Euro 23 14" xfId="4985"/>
    <cellStyle name="Euro 23 15" xfId="4986"/>
    <cellStyle name="Euro 23 16" xfId="4987"/>
    <cellStyle name="Euro 23 2" xfId="4988"/>
    <cellStyle name="Euro 23 3" xfId="4989"/>
    <cellStyle name="Euro 23 4" xfId="4990"/>
    <cellStyle name="Euro 23 5" xfId="4991"/>
    <cellStyle name="Euro 23 6" xfId="4992"/>
    <cellStyle name="Euro 23 7" xfId="4993"/>
    <cellStyle name="Euro 23 8" xfId="4994"/>
    <cellStyle name="Euro 23 9" xfId="4995"/>
    <cellStyle name="Euro 24" xfId="4996"/>
    <cellStyle name="Euro 24 10" xfId="4997"/>
    <cellStyle name="Euro 24 11" xfId="4998"/>
    <cellStyle name="Euro 24 12" xfId="4999"/>
    <cellStyle name="Euro 24 13" xfId="5000"/>
    <cellStyle name="Euro 24 2" xfId="5001"/>
    <cellStyle name="Euro 24 3" xfId="5002"/>
    <cellStyle name="Euro 24 4" xfId="5003"/>
    <cellStyle name="Euro 24 5" xfId="5004"/>
    <cellStyle name="Euro 24 6" xfId="5005"/>
    <cellStyle name="Euro 24 7" xfId="5006"/>
    <cellStyle name="Euro 24 8" xfId="5007"/>
    <cellStyle name="Euro 24 9" xfId="5008"/>
    <cellStyle name="Euro 25" xfId="5009"/>
    <cellStyle name="Euro 25 10" xfId="5010"/>
    <cellStyle name="Euro 25 11" xfId="5011"/>
    <cellStyle name="Euro 25 12" xfId="5012"/>
    <cellStyle name="Euro 25 13" xfId="5013"/>
    <cellStyle name="Euro 25 2" xfId="5014"/>
    <cellStyle name="Euro 25 3" xfId="5015"/>
    <cellStyle name="Euro 25 4" xfId="5016"/>
    <cellStyle name="Euro 25 5" xfId="5017"/>
    <cellStyle name="Euro 25 6" xfId="5018"/>
    <cellStyle name="Euro 25 7" xfId="5019"/>
    <cellStyle name="Euro 25 8" xfId="5020"/>
    <cellStyle name="Euro 25 9" xfId="5021"/>
    <cellStyle name="Euro 26" xfId="5022"/>
    <cellStyle name="Euro 27" xfId="5023"/>
    <cellStyle name="Euro 28" xfId="5024"/>
    <cellStyle name="Euro 29" xfId="5025"/>
    <cellStyle name="Euro 3" xfId="5026"/>
    <cellStyle name="Euro 3 2" xfId="5027"/>
    <cellStyle name="Euro 3 3" xfId="5028"/>
    <cellStyle name="Euro 3 4" xfId="5029"/>
    <cellStyle name="Euro 3 5" xfId="5030"/>
    <cellStyle name="Euro 3 6" xfId="5031"/>
    <cellStyle name="Euro 3 7" xfId="5032"/>
    <cellStyle name="Euro 3 8" xfId="5033"/>
    <cellStyle name="Euro 3 9" xfId="5034"/>
    <cellStyle name="Euro 30" xfId="5035"/>
    <cellStyle name="Euro 31" xfId="5036"/>
    <cellStyle name="Euro 32" xfId="5037"/>
    <cellStyle name="Euro 33" xfId="5038"/>
    <cellStyle name="Euro 34" xfId="5039"/>
    <cellStyle name="Euro 35" xfId="5040"/>
    <cellStyle name="Euro 36" xfId="5041"/>
    <cellStyle name="Euro 37" xfId="5042"/>
    <cellStyle name="Euro 38" xfId="5043"/>
    <cellStyle name="Euro 39" xfId="5044"/>
    <cellStyle name="Euro 4" xfId="5045"/>
    <cellStyle name="Euro 4 2" xfId="5046"/>
    <cellStyle name="Euro 4 3" xfId="5047"/>
    <cellStyle name="Euro 4 4" xfId="5048"/>
    <cellStyle name="Euro 4 5" xfId="5049"/>
    <cellStyle name="Euro 4 6" xfId="5050"/>
    <cellStyle name="Euro 4 7" xfId="5051"/>
    <cellStyle name="Euro 4 8" xfId="5052"/>
    <cellStyle name="Euro 40" xfId="5053"/>
    <cellStyle name="Euro 41" xfId="5054"/>
    <cellStyle name="Euro 41 10" xfId="5055"/>
    <cellStyle name="Euro 41 11" xfId="5056"/>
    <cellStyle name="Euro 41 12" xfId="5057"/>
    <cellStyle name="Euro 41 2" xfId="5058"/>
    <cellStyle name="Euro 41 3" xfId="5059"/>
    <cellStyle name="Euro 41 4" xfId="5060"/>
    <cellStyle name="Euro 41 5" xfId="5061"/>
    <cellStyle name="Euro 41 6" xfId="5062"/>
    <cellStyle name="Euro 41 7" xfId="5063"/>
    <cellStyle name="Euro 41 8" xfId="5064"/>
    <cellStyle name="Euro 41 9" xfId="5065"/>
    <cellStyle name="Euro 42" xfId="5066"/>
    <cellStyle name="Euro 43" xfId="5067"/>
    <cellStyle name="Euro 44" xfId="5068"/>
    <cellStyle name="Euro 45" xfId="5069"/>
    <cellStyle name="Euro 46" xfId="5070"/>
    <cellStyle name="Euro 47" xfId="5071"/>
    <cellStyle name="Euro 48" xfId="5072"/>
    <cellStyle name="Euro 49" xfId="5073"/>
    <cellStyle name="Euro 5" xfId="5074"/>
    <cellStyle name="Euro 5 2" xfId="5075"/>
    <cellStyle name="Euro 5 3" xfId="5076"/>
    <cellStyle name="Euro 5 4" xfId="5077"/>
    <cellStyle name="Euro 5 5" xfId="5078"/>
    <cellStyle name="Euro 5 6" xfId="5079"/>
    <cellStyle name="Euro 5 7" xfId="5080"/>
    <cellStyle name="Euro 50" xfId="5081"/>
    <cellStyle name="Euro 51" xfId="5082"/>
    <cellStyle name="Euro 52" xfId="5083"/>
    <cellStyle name="Euro 53" xfId="5084"/>
    <cellStyle name="Euro 54" xfId="5085"/>
    <cellStyle name="Euro 55" xfId="5086"/>
    <cellStyle name="Euro 56" xfId="5087"/>
    <cellStyle name="Euro 57" xfId="5088"/>
    <cellStyle name="Euro 58" xfId="5089"/>
    <cellStyle name="Euro 59" xfId="5090"/>
    <cellStyle name="Euro 6" xfId="5091"/>
    <cellStyle name="Euro 6 2" xfId="5092"/>
    <cellStyle name="Euro 6 3" xfId="5093"/>
    <cellStyle name="Euro 6 4" xfId="5094"/>
    <cellStyle name="Euro 6 5" xfId="5095"/>
    <cellStyle name="Euro 6 6" xfId="5096"/>
    <cellStyle name="Euro 6 7" xfId="5097"/>
    <cellStyle name="Euro 60" xfId="5098"/>
    <cellStyle name="Euro 61" xfId="5099"/>
    <cellStyle name="Euro 62" xfId="5100"/>
    <cellStyle name="Euro 63" xfId="5101"/>
    <cellStyle name="Euro 64" xfId="5102"/>
    <cellStyle name="Euro 65" xfId="5103"/>
    <cellStyle name="Euro 66" xfId="5104"/>
    <cellStyle name="Euro 67" xfId="5105"/>
    <cellStyle name="Euro 68" xfId="5106"/>
    <cellStyle name="Euro 69" xfId="5107"/>
    <cellStyle name="Euro 7" xfId="5108"/>
    <cellStyle name="Euro 7 2" xfId="5109"/>
    <cellStyle name="Euro 7 3" xfId="5110"/>
    <cellStyle name="Euro 7 4" xfId="5111"/>
    <cellStyle name="Euro 7 5" xfId="5112"/>
    <cellStyle name="Euro 7 6" xfId="5113"/>
    <cellStyle name="Euro 7 7" xfId="5114"/>
    <cellStyle name="Euro 70" xfId="5115"/>
    <cellStyle name="Euro 71" xfId="5116"/>
    <cellStyle name="Euro 72" xfId="5117"/>
    <cellStyle name="Euro 73" xfId="5118"/>
    <cellStyle name="Euro 74" xfId="5119"/>
    <cellStyle name="Euro 75" xfId="5120"/>
    <cellStyle name="Euro 76" xfId="5121"/>
    <cellStyle name="Euro 77" xfId="5122"/>
    <cellStyle name="Euro 78" xfId="5123"/>
    <cellStyle name="Euro 79" xfId="5124"/>
    <cellStyle name="Euro 8" xfId="5125"/>
    <cellStyle name="Euro 8 2" xfId="5126"/>
    <cellStyle name="Euro 8 3" xfId="5127"/>
    <cellStyle name="Euro 8 4" xfId="5128"/>
    <cellStyle name="Euro 8 5" xfId="5129"/>
    <cellStyle name="Euro 8 6" xfId="5130"/>
    <cellStyle name="Euro 8 7" xfId="5131"/>
    <cellStyle name="Euro 80" xfId="5132"/>
    <cellStyle name="Euro 81" xfId="5133"/>
    <cellStyle name="Euro 82" xfId="5134"/>
    <cellStyle name="Euro 83" xfId="5135"/>
    <cellStyle name="Euro 84" xfId="5136"/>
    <cellStyle name="Euro 9" xfId="5137"/>
    <cellStyle name="Euro 9 2" xfId="5138"/>
    <cellStyle name="Euro 9 3" xfId="5139"/>
    <cellStyle name="Euro 9 4" xfId="5140"/>
    <cellStyle name="Euro 9 5" xfId="5141"/>
    <cellStyle name="Euro 9 6" xfId="5142"/>
    <cellStyle name="Euro 9 7" xfId="5143"/>
    <cellStyle name="Euro_(+, -) Activos fijos tipo historico" xfId="5144"/>
    <cellStyle name="Explanatory Text" xfId="5145"/>
    <cellStyle name="Explanatory Text 2" xfId="5146"/>
    <cellStyle name="EY House" xfId="5147"/>
    <cellStyle name="EY Narrative text" xfId="5148"/>
    <cellStyle name="EY%colcalc" xfId="5149"/>
    <cellStyle name="EY%input" xfId="5150"/>
    <cellStyle name="EY%rowcalc" xfId="5151"/>
    <cellStyle name="EY0dp" xfId="5152"/>
    <cellStyle name="EY1dp" xfId="5153"/>
    <cellStyle name="EY2dp" xfId="5154"/>
    <cellStyle name="EY3dp" xfId="5155"/>
    <cellStyle name="EYChartTitle" xfId="5156"/>
    <cellStyle name="EYColumnHeading" xfId="5157"/>
    <cellStyle name="EYColumnHeading 2" xfId="5158"/>
    <cellStyle name="EYColumnHeading 3" xfId="5159"/>
    <cellStyle name="EYColumnHeading_20101005 Full Model ED v44 post CC full covenants" xfId="5160"/>
    <cellStyle name="EYColumnHeadingItalic" xfId="5161"/>
    <cellStyle name="EYCoverDatabookName" xfId="5162"/>
    <cellStyle name="EYCoverDate" xfId="5163"/>
    <cellStyle name="EYCoverDraft" xfId="5164"/>
    <cellStyle name="EYCoverProjectName" xfId="5165"/>
    <cellStyle name="EYCurrency" xfId="5166"/>
    <cellStyle name="EYCurrency 2" xfId="5167"/>
    <cellStyle name="EYCurrency 3" xfId="5168"/>
    <cellStyle name="EYCurrency_20101005 Full Model ED v44 post CC full covenants" xfId="5169"/>
    <cellStyle name="EYHeading1" xfId="5170"/>
    <cellStyle name="EYheading2" xfId="5171"/>
    <cellStyle name="EYheading3" xfId="5172"/>
    <cellStyle name="EYNotes" xfId="5173"/>
    <cellStyle name="EYNotesHeading" xfId="5174"/>
    <cellStyle name="EYNotesHeading 2" xfId="5175"/>
    <cellStyle name="EYNotesHeading 3" xfId="5176"/>
    <cellStyle name="EYNotesHeading_20101005 Full Model ED v44 post CC full covenants" xfId="5177"/>
    <cellStyle name="EYnumber" xfId="5178"/>
    <cellStyle name="EYnumber 2" xfId="5179"/>
    <cellStyle name="EYnumber_EBITDA Bridge Template2" xfId="5180"/>
    <cellStyle name="EYRelianceRestricted" xfId="5181"/>
    <cellStyle name="EYSectionHeading" xfId="5182"/>
    <cellStyle name="EYSheetHeader1" xfId="5183"/>
    <cellStyle name="EYSheetHeading" xfId="5184"/>
    <cellStyle name="EYSheetHeading 2" xfId="5185"/>
    <cellStyle name="EYSheetHeading_20101005 Full Model ED v44 post CC full covenants" xfId="5186"/>
    <cellStyle name="EYsmallheading" xfId="5187"/>
    <cellStyle name="EYSource" xfId="5188"/>
    <cellStyle name="EYSource 2" xfId="5189"/>
    <cellStyle name="EYSource_20101005 Full Model ED v44 post CC full covenants" xfId="5190"/>
    <cellStyle name="EYtext" xfId="5191"/>
    <cellStyle name="EYtextbold" xfId="5192"/>
    <cellStyle name="EYtextbolditalic" xfId="5193"/>
    <cellStyle name="EYtextitalic" xfId="5194"/>
    <cellStyle name="f" xfId="5195"/>
    <cellStyle name="f 2" xfId="5196"/>
    <cellStyle name="f Highlight 2" xfId="5197"/>
    <cellStyle name="f_11.indop" xfId="5198"/>
    <cellStyle name="f_11.merc" xfId="5199"/>
    <cellStyle name="f_clp-usd" xfId="5200"/>
    <cellStyle name="f_ITI_Informe Mensual_2011" xfId="5201"/>
    <cellStyle name="F2" xfId="5202"/>
    <cellStyle name="F3" xfId="5203"/>
    <cellStyle name="F4" xfId="5204"/>
    <cellStyle name="F5" xfId="5205"/>
    <cellStyle name="F6" xfId="5206"/>
    <cellStyle name="F7" xfId="5207"/>
    <cellStyle name="F8" xfId="5208"/>
    <cellStyle name="fecha" xfId="5209"/>
    <cellStyle name="Fecha 10" xfId="5210"/>
    <cellStyle name="fecha 11" xfId="5211"/>
    <cellStyle name="fecha 12" xfId="5212"/>
    <cellStyle name="fecha 2" xfId="5213"/>
    <cellStyle name="fecha 3" xfId="5214"/>
    <cellStyle name="fecha 4" xfId="5215"/>
    <cellStyle name="fecha 5" xfId="5216"/>
    <cellStyle name="Fecha 6" xfId="5217"/>
    <cellStyle name="Fecha 7" xfId="5218"/>
    <cellStyle name="Fecha 8" xfId="5219"/>
    <cellStyle name="Fecha 9" xfId="5220"/>
    <cellStyle name="FF_EURO" xfId="5221"/>
    <cellStyle name="Fijo" xfId="5222"/>
    <cellStyle name="Fijo 2" xfId="5223"/>
    <cellStyle name="Fijo 3" xfId="5224"/>
    <cellStyle name="Finan?ní0" xfId="5225"/>
    <cellStyle name="Financiero" xfId="5226"/>
    <cellStyle name="Financiero 2" xfId="5227"/>
    <cellStyle name="Financiero 3" xfId="5228"/>
    <cellStyle name="Finanční0" xfId="5229"/>
    <cellStyle name="Fixed" xfId="5230"/>
    <cellStyle name="Fixlong" xfId="5231"/>
    <cellStyle name="Footer SBILogo1" xfId="5232"/>
    <cellStyle name="Footer SBILogo2" xfId="5233"/>
    <cellStyle name="Footnote" xfId="5234"/>
    <cellStyle name="Footnote Reference" xfId="5235"/>
    <cellStyle name="Footnote_HDI - Template BR 2005-01" xfId="5236"/>
    <cellStyle name="Forecast" xfId="5237"/>
    <cellStyle name="Forecast %" xfId="5238"/>
    <cellStyle name="Format Number Column" xfId="5239"/>
    <cellStyle name="Formula" xfId="5240"/>
    <cellStyle name="Fred" xfId="5241"/>
    <cellStyle name="from Input Sheet" xfId="5242"/>
    <cellStyle name="From Project Models" xfId="5243"/>
    <cellStyle name="FRxAmtStyle" xfId="5244"/>
    <cellStyle name="g Highlight 1" xfId="5245"/>
    <cellStyle name="GN Store Nord A/S (CPSE:GN) - Monthly Forward P/E (NTM)Style" xfId="5246"/>
    <cellStyle name="Good" xfId="5247"/>
    <cellStyle name="Good 2" xfId="5248"/>
    <cellStyle name="GPM_Allocation" xfId="5249"/>
    <cellStyle name="GREG" xfId="5250"/>
    <cellStyle name="Grey" xfId="5251"/>
    <cellStyle name="H 2" xfId="5252"/>
    <cellStyle name="hard no." xfId="5253"/>
    <cellStyle name="Hard Percent" xfId="5254"/>
    <cellStyle name="Header" xfId="5255"/>
    <cellStyle name="Header 2" xfId="5256"/>
    <cellStyle name="Header Draft Stamp" xfId="5257"/>
    <cellStyle name="Header_Back up forecast 02" xfId="5258"/>
    <cellStyle name="Header1" xfId="5259"/>
    <cellStyle name="Header2" xfId="5260"/>
    <cellStyle name="header3" xfId="5261"/>
    <cellStyle name="Heading" xfId="5262"/>
    <cellStyle name="Heading 1" xfId="5263"/>
    <cellStyle name="Heading 1 2" xfId="5264"/>
    <cellStyle name="Heading 1 Above" xfId="5265"/>
    <cellStyle name="Heading 1+" xfId="5266"/>
    <cellStyle name="Heading 2" xfId="5267"/>
    <cellStyle name="Heading 2 2" xfId="5268"/>
    <cellStyle name="Heading 2 Below" xfId="5269"/>
    <cellStyle name="Heading 2+" xfId="5270"/>
    <cellStyle name="Heading 3" xfId="5271"/>
    <cellStyle name="Heading 3 2" xfId="5272"/>
    <cellStyle name="Heading 3+" xfId="5273"/>
    <cellStyle name="Heading 4" xfId="5274"/>
    <cellStyle name="Heading 4 2" xfId="5275"/>
    <cellStyle name="Heading No Underline" xfId="5276"/>
    <cellStyle name="Heading With Underline" xfId="5277"/>
    <cellStyle name="Heading With Underline 2" xfId="5278"/>
    <cellStyle name="Heading With Underline 2 10" xfId="5279"/>
    <cellStyle name="Heading With Underline 2 11" xfId="5280"/>
    <cellStyle name="Heading With Underline 2 12" xfId="5281"/>
    <cellStyle name="Heading With Underline 2 13" xfId="5282"/>
    <cellStyle name="Heading With Underline 2 2" xfId="5283"/>
    <cellStyle name="Heading With Underline 2 3" xfId="5284"/>
    <cellStyle name="Heading With Underline 2 4" xfId="5285"/>
    <cellStyle name="Heading With Underline 2 5" xfId="5286"/>
    <cellStyle name="Heading With Underline 2 6" xfId="5287"/>
    <cellStyle name="Heading With Underline 2 7" xfId="5288"/>
    <cellStyle name="Heading With Underline 2 8" xfId="5289"/>
    <cellStyle name="Heading With Underline 2 9" xfId="5290"/>
    <cellStyle name="Heading With Underline 3" xfId="5291"/>
    <cellStyle name="Heading1" xfId="5292"/>
    <cellStyle name="Heading2" xfId="5293"/>
    <cellStyle name="Headings" xfId="5294"/>
    <cellStyle name="Hidden" xfId="5295"/>
    <cellStyle name="Hidden 2" xfId="5296"/>
    <cellStyle name="Hidden 2 10" xfId="5297"/>
    <cellStyle name="Hidden 2 11" xfId="5298"/>
    <cellStyle name="Hidden 2 12" xfId="5299"/>
    <cellStyle name="Hidden 2 13" xfId="5300"/>
    <cellStyle name="Hidden 2 2" xfId="5301"/>
    <cellStyle name="Hidden 2 3" xfId="5302"/>
    <cellStyle name="Hidden 2 4" xfId="5303"/>
    <cellStyle name="Hidden 2 5" xfId="5304"/>
    <cellStyle name="Hidden 2 6" xfId="5305"/>
    <cellStyle name="Hidden 2 7" xfId="5306"/>
    <cellStyle name="Hidden 2 8" xfId="5307"/>
    <cellStyle name="Hidden 2 9" xfId="5308"/>
    <cellStyle name="Hidden 3" xfId="5309"/>
    <cellStyle name="hidebold" xfId="5310"/>
    <cellStyle name="hidenorm" xfId="5311"/>
    <cellStyle name="Highlight" xfId="5312"/>
    <cellStyle name="Hipervínculo 2" xfId="5313"/>
    <cellStyle name="Hipervínculo 2 2" xfId="5314"/>
    <cellStyle name="Hipervínculo 2 2 2" xfId="5315"/>
    <cellStyle name="Hipervínculo 2 2 3" xfId="5316"/>
    <cellStyle name="Hipervínculo 2 3" xfId="5317"/>
    <cellStyle name="Hipervínculo 2 4" xfId="5318"/>
    <cellStyle name="Hipervínculo 2 5" xfId="5319"/>
    <cellStyle name="HspColumn" xfId="5320"/>
    <cellStyle name="HspColumnBottom" xfId="5321"/>
    <cellStyle name="HspCurrency" xfId="5322"/>
    <cellStyle name="HspNonCurrency" xfId="5323"/>
    <cellStyle name="HspPage" xfId="5324"/>
    <cellStyle name="HspPercentage" xfId="5325"/>
    <cellStyle name="HspPlanType" xfId="5326"/>
    <cellStyle name="HspPOV" xfId="5327"/>
    <cellStyle name="HspRow" xfId="5328"/>
    <cellStyle name="Hyperlink" xfId="5329"/>
    <cellStyle name="Hyperlink 2" xfId="5330"/>
    <cellStyle name="Hyperlink 2 2" xfId="5331"/>
    <cellStyle name="Hyperlink 3" xfId="5332"/>
    <cellStyle name="ICU Medical, Inc. (NasdaqGS:ICUI) - Monthly Forward P/E (NTM)Style" xfId="5333"/>
    <cellStyle name="Import" xfId="5334"/>
    <cellStyle name="Income Statement" xfId="5335"/>
    <cellStyle name="Incorrecto 2" xfId="5336"/>
    <cellStyle name="Incorrecto 2 10" xfId="5337"/>
    <cellStyle name="Incorrecto 2 11" xfId="5338"/>
    <cellStyle name="Incorrecto 2 12" xfId="5339"/>
    <cellStyle name="Incorrecto 2 13" xfId="5340"/>
    <cellStyle name="Incorrecto 2 14" xfId="5341"/>
    <cellStyle name="Incorrecto 2 2" xfId="5342"/>
    <cellStyle name="Incorrecto 2 3" xfId="5343"/>
    <cellStyle name="Incorrecto 2 4" xfId="5344"/>
    <cellStyle name="Incorrecto 2 5" xfId="5345"/>
    <cellStyle name="Incorrecto 2 6" xfId="5346"/>
    <cellStyle name="Incorrecto 2 7" xfId="5347"/>
    <cellStyle name="Incorrecto 2 8" xfId="5348"/>
    <cellStyle name="Incorrecto 2 9" xfId="5349"/>
    <cellStyle name="Incorrecto 3" xfId="5350"/>
    <cellStyle name="Incorrecto 3 10" xfId="5351"/>
    <cellStyle name="Incorrecto 3 11" xfId="5352"/>
    <cellStyle name="Incorrecto 3 12" xfId="5353"/>
    <cellStyle name="Incorrecto 3 13" xfId="5354"/>
    <cellStyle name="Incorrecto 3 14" xfId="5355"/>
    <cellStyle name="Incorrecto 3 2" xfId="5356"/>
    <cellStyle name="Incorrecto 3 3" xfId="5357"/>
    <cellStyle name="Incorrecto 3 4" xfId="5358"/>
    <cellStyle name="Incorrecto 3 5" xfId="5359"/>
    <cellStyle name="Incorrecto 3 6" xfId="5360"/>
    <cellStyle name="Incorrecto 3 7" xfId="5361"/>
    <cellStyle name="Incorrecto 3 8" xfId="5362"/>
    <cellStyle name="Incorrecto 3 9" xfId="5363"/>
    <cellStyle name="Incorrecto 4" xfId="5364"/>
    <cellStyle name="Incorrecto 4 10" xfId="5365"/>
    <cellStyle name="Incorrecto 4 11" xfId="5366"/>
    <cellStyle name="Incorrecto 4 12" xfId="5367"/>
    <cellStyle name="Incorrecto 4 13" xfId="5368"/>
    <cellStyle name="Incorrecto 4 14" xfId="5369"/>
    <cellStyle name="Incorrecto 4 2" xfId="5370"/>
    <cellStyle name="Incorrecto 4 3" xfId="5371"/>
    <cellStyle name="Incorrecto 4 4" xfId="5372"/>
    <cellStyle name="Incorrecto 4 5" xfId="5373"/>
    <cellStyle name="Incorrecto 4 6" xfId="5374"/>
    <cellStyle name="Incorrecto 4 7" xfId="5375"/>
    <cellStyle name="Incorrecto 4 8" xfId="5376"/>
    <cellStyle name="Incorrecto 4 9" xfId="5377"/>
    <cellStyle name="Incorrecto 5" xfId="5378"/>
    <cellStyle name="Incorrecto 5 10" xfId="5379"/>
    <cellStyle name="Incorrecto 5 11" xfId="5380"/>
    <cellStyle name="Incorrecto 5 12" xfId="5381"/>
    <cellStyle name="Incorrecto 5 13" xfId="5382"/>
    <cellStyle name="Incorrecto 5 14" xfId="5383"/>
    <cellStyle name="Incorrecto 5 2" xfId="5384"/>
    <cellStyle name="Incorrecto 5 3" xfId="5385"/>
    <cellStyle name="Incorrecto 5 4" xfId="5386"/>
    <cellStyle name="Incorrecto 5 5" xfId="5387"/>
    <cellStyle name="Incorrecto 5 6" xfId="5388"/>
    <cellStyle name="Incorrecto 5 7" xfId="5389"/>
    <cellStyle name="Incorrecto 5 8" xfId="5390"/>
    <cellStyle name="Incorrecto 5 9" xfId="5391"/>
    <cellStyle name="Incorrecto 6" xfId="5392"/>
    <cellStyle name="Incorrecto 7" xfId="5393"/>
    <cellStyle name="InLink" xfId="5394"/>
    <cellStyle name="Input" xfId="5395"/>
    <cellStyle name="Input %" xfId="5396"/>
    <cellStyle name="Input [yellow]" xfId="5397"/>
    <cellStyle name="Input 2" xfId="5398"/>
    <cellStyle name="Input 3" xfId="5399"/>
    <cellStyle name="Input 4" xfId="5400"/>
    <cellStyle name="Input Cells" xfId="5401"/>
    <cellStyle name="Input Normal" xfId="5402"/>
    <cellStyle name="Input Percent" xfId="5403"/>
    <cellStyle name="input value" xfId="5404"/>
    <cellStyle name="Input0" xfId="5405"/>
    <cellStyle name="Input1" xfId="5406"/>
    <cellStyle name="Input2" xfId="5407"/>
    <cellStyle name="Input2 2" xfId="5408"/>
    <cellStyle name="Input2 2 10" xfId="5409"/>
    <cellStyle name="Input2 2 11" xfId="5410"/>
    <cellStyle name="Input2 2 12" xfId="5411"/>
    <cellStyle name="Input2 2 13" xfId="5412"/>
    <cellStyle name="Input2 2 2" xfId="5413"/>
    <cellStyle name="Input2 2 3" xfId="5414"/>
    <cellStyle name="Input2 2 4" xfId="5415"/>
    <cellStyle name="Input2 2 5" xfId="5416"/>
    <cellStyle name="Input2 2 6" xfId="5417"/>
    <cellStyle name="Input2 2 7" xfId="5418"/>
    <cellStyle name="Input2 2 8" xfId="5419"/>
    <cellStyle name="Input2 2 9" xfId="5420"/>
    <cellStyle name="Input2 3" xfId="5421"/>
    <cellStyle name="InputCurrency" xfId="5422"/>
    <cellStyle name="InputNormal" xfId="5423"/>
    <cellStyle name="Inputs" xfId="5424"/>
    <cellStyle name="Inputs2" xfId="5425"/>
    <cellStyle name="Insatisfaisant" xfId="5426"/>
    <cellStyle name="Instructions" xfId="5427"/>
    <cellStyle name="Interest" xfId="5428"/>
    <cellStyle name="Invisible" xfId="5429"/>
    <cellStyle name="Invisible 2" xfId="5430"/>
    <cellStyle name="Jason" xfId="5431"/>
    <cellStyle name="Javier" xfId="5432"/>
    <cellStyle name="jules" xfId="5433"/>
    <cellStyle name="Komma [0]_Assumptions" xfId="5434"/>
    <cellStyle name="Komma 2" xfId="5435"/>
    <cellStyle name="Komma_Assumptions" xfId="5436"/>
    <cellStyle name="Komórka połączona" xfId="5437"/>
    <cellStyle name="Komórka zaznaczona" xfId="5438"/>
    <cellStyle name="kopregel" xfId="5439"/>
    <cellStyle name="Köprü" xfId="5440"/>
    <cellStyle name="KPMG Heading 1" xfId="5441"/>
    <cellStyle name="KPMG Heading 2" xfId="5442"/>
    <cellStyle name="KPMG Heading 3" xfId="5443"/>
    <cellStyle name="KPMG Heading 4" xfId="5444"/>
    <cellStyle name="KPMG Normal" xfId="5445"/>
    <cellStyle name="KPMG Normal Text" xfId="5446"/>
    <cellStyle name="Label" xfId="5447"/>
    <cellStyle name="LABEL Normal" xfId="5448"/>
    <cellStyle name="LABEL Note" xfId="5449"/>
    <cellStyle name="LABEL Units" xfId="5450"/>
    <cellStyle name="LB Style" xfId="5451"/>
    <cellStyle name="leftStyle" xfId="5452"/>
    <cellStyle name="Lien hypertexte visité_ML-D2G-PRJ-BENCH-05_Maquette_tbdDEDIdF" xfId="5453"/>
    <cellStyle name="Lien hypertexte_BPSonitel_V4.xls Graphique 1" xfId="5454"/>
    <cellStyle name="Link" xfId="5455"/>
    <cellStyle name="Linked" xfId="5456"/>
    <cellStyle name="Linked Cell" xfId="5457"/>
    <cellStyle name="Linked Cell 2" xfId="5458"/>
    <cellStyle name="Linked Cells" xfId="5459"/>
    <cellStyle name="LinkedCell" xfId="5460"/>
    <cellStyle name="Lock" xfId="5461"/>
    <cellStyle name="Lock partiel" xfId="5462"/>
    <cellStyle name="m&amp;a" xfId="5463"/>
    <cellStyle name="m1" xfId="5464"/>
    <cellStyle name="Map Labels" xfId="5465"/>
    <cellStyle name="Map Legend" xfId="5466"/>
    <cellStyle name="Map Title" xfId="5467"/>
    <cellStyle name="Maturity" xfId="5468"/>
    <cellStyle name="Merit Medical Systems, Inc. (NasdaqGS:MMSI) - Monthly Forward P/E (NTM)Style" xfId="5469"/>
    <cellStyle name="Metric tons" xfId="5470"/>
    <cellStyle name="Migliaia_Foglio1" xfId="5471"/>
    <cellStyle name="Millares [0] 2" xfId="5472"/>
    <cellStyle name="Millares [00]" xfId="5473"/>
    <cellStyle name="Millares 10" xfId="5474"/>
    <cellStyle name="Millares 10 2" xfId="5475"/>
    <cellStyle name="Millares 10 3" xfId="5476"/>
    <cellStyle name="Millares 11" xfId="5477"/>
    <cellStyle name="Millares 11 2" xfId="5478"/>
    <cellStyle name="Millares 11 2 2" xfId="5479"/>
    <cellStyle name="Millares 12" xfId="5480"/>
    <cellStyle name="Millares 13" xfId="5481"/>
    <cellStyle name="Millares 13 2" xfId="5482"/>
    <cellStyle name="Millares 14" xfId="5483"/>
    <cellStyle name="Millares 14 2" xfId="5484"/>
    <cellStyle name="Millares 15" xfId="5485"/>
    <cellStyle name="Millares 16" xfId="5486"/>
    <cellStyle name="Millares 16 2" xfId="5487"/>
    <cellStyle name="Millares 17" xfId="5488"/>
    <cellStyle name="Millares 18" xfId="5489"/>
    <cellStyle name="Millares 19" xfId="5490"/>
    <cellStyle name="Millares 2" xfId="5491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tos" xfId="5863"/>
    <cellStyle name="MS_Arabic" xfId="5864"/>
    <cellStyle name="Multiple" xfId="5865"/>
    <cellStyle name="Multiple [1]" xfId="586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e" xfId="5925"/>
    <cellStyle name="new" xfId="5926"/>
    <cellStyle name="NewColumnHeaderNormal" xfId="5927"/>
    <cellStyle name="NewSectionHeaderNormal" xfId="5928"/>
    <cellStyle name="NewTitleNormal" xfId="5929"/>
    <cellStyle name="Normal" xfId="0" builtinId="0"/>
    <cellStyle name="Normal - Style1" xfId="5930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2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7003"/>
    <cellStyle name="Porcentaje 3 2" xfId="7004"/>
    <cellStyle name="Porcentaje 3 2 2" xfId="7005"/>
    <cellStyle name="Porcentaje 3 2 3" xfId="7006"/>
    <cellStyle name="Porcentaje 3 3" xfId="7007"/>
    <cellStyle name="Porcentaje 3 4" xfId="7008"/>
    <cellStyle name="Porcentaje 4" xfId="7009"/>
    <cellStyle name="Porcentaje 4 2" xfId="7010"/>
    <cellStyle name="Porcentaje 4 3" xfId="7011"/>
    <cellStyle name="Porcentaje 5" xfId="7012"/>
    <cellStyle name="Porcentaje 6" xfId="7013"/>
    <cellStyle name="Porcentaje 6 2" xfId="7014"/>
    <cellStyle name="Porcentaje 6 3" xfId="7015"/>
    <cellStyle name="Porcentaje 7" xfId="7016"/>
    <cellStyle name="Porcentual 10" xfId="7017"/>
    <cellStyle name="Porcentual 10 2" xfId="7018"/>
    <cellStyle name="Porcentual 11" xfId="7019"/>
    <cellStyle name="Porcentual 12" xfId="7020"/>
    <cellStyle name="Porcentual 13" xfId="7021"/>
    <cellStyle name="Porcentual 14" xfId="7022"/>
    <cellStyle name="Porcentual 15" xfId="7023"/>
    <cellStyle name="Porcentual 16" xfId="7024"/>
    <cellStyle name="Porcentual 17" xfId="7025"/>
    <cellStyle name="Porcentual 18" xfId="7026"/>
    <cellStyle name="Porcentual 19" xfId="7027"/>
    <cellStyle name="Porcentual 2" xfId="7028"/>
    <cellStyle name="Porcentual 2 10" xfId="7029"/>
    <cellStyle name="Porcentual 2 11" xfId="7030"/>
    <cellStyle name="Porcentual 2 12" xfId="7031"/>
    <cellStyle name="Porcentual 2 13" xfId="7032"/>
    <cellStyle name="Porcentual 2 14" xfId="7033"/>
    <cellStyle name="Porcentual 2 15" xfId="7034"/>
    <cellStyle name="Porcentual 2 16" xfId="7035"/>
    <cellStyle name="Porcentual 2 17" xfId="7036"/>
    <cellStyle name="Porcentual 2 2" xfId="7037"/>
    <cellStyle name="Porcentual 2 2 2" xfId="7038"/>
    <cellStyle name="Porcentual 2 2 2 2" xfId="7039"/>
    <cellStyle name="Porcentual 2 2 2 3" xfId="7040"/>
    <cellStyle name="Porcentual 2 2 2 4" xfId="7041"/>
    <cellStyle name="Porcentual 2 2 2 5" xfId="7042"/>
    <cellStyle name="Porcentual 2 2 2 6" xfId="7043"/>
    <cellStyle name="Porcentual 2 2 3" xfId="7044"/>
    <cellStyle name="Porcentual 2 2 4" xfId="7045"/>
    <cellStyle name="Porcentual 2 2 5" xfId="7046"/>
    <cellStyle name="Porcentual 2 2 6" xfId="7047"/>
    <cellStyle name="Porcentual 2 2 7" xfId="7048"/>
    <cellStyle name="Porcentual 2 2 8" xfId="7049"/>
    <cellStyle name="Porcentual 2 3" xfId="7050"/>
    <cellStyle name="Porcentual 2 3 2" xfId="7051"/>
    <cellStyle name="Porcentual 2 3 3" xfId="7052"/>
    <cellStyle name="Porcentual 2 3 4" xfId="7053"/>
    <cellStyle name="Porcentual 2 3 5" xfId="7054"/>
    <cellStyle name="Porcentual 2 3 6" xfId="7055"/>
    <cellStyle name="Porcentual 2 3 7" xfId="7056"/>
    <cellStyle name="Porcentual 2 4" xfId="7057"/>
    <cellStyle name="Porcentual 2 4 2" xfId="7058"/>
    <cellStyle name="Porcentual 2 4 3" xfId="7059"/>
    <cellStyle name="Porcentual 2 4 4" xfId="7060"/>
    <cellStyle name="Porcentual 2 4 5" xfId="7061"/>
    <cellStyle name="Porcentual 2 4 6" xfId="7062"/>
    <cellStyle name="Porcentual 2 4 7" xfId="7063"/>
    <cellStyle name="Porcentual 2 5" xfId="7064"/>
    <cellStyle name="Porcentual 2 5 2" xfId="7065"/>
    <cellStyle name="Porcentual 2 5 3" xfId="7066"/>
    <cellStyle name="Porcentual 2 5 4" xfId="7067"/>
    <cellStyle name="Porcentual 2 5 5" xfId="7068"/>
    <cellStyle name="Porcentual 2 5 6" xfId="7069"/>
    <cellStyle name="Porcentual 2 5 7" xfId="7070"/>
    <cellStyle name="Porcentual 2 6" xfId="7071"/>
    <cellStyle name="Porcentual 2 6 2" xfId="7072"/>
    <cellStyle name="Porcentual 2 6 3" xfId="7073"/>
    <cellStyle name="Porcentual 2 6 4" xfId="7074"/>
    <cellStyle name="Porcentual 2 6 5" xfId="7075"/>
    <cellStyle name="Porcentual 2 6 6" xfId="7076"/>
    <cellStyle name="Porcentual 2 6 7" xfId="7077"/>
    <cellStyle name="Porcentual 2 7" xfId="7078"/>
    <cellStyle name="Porcentual 2 7 2" xfId="7079"/>
    <cellStyle name="Porcentual 2 7 3" xfId="7080"/>
    <cellStyle name="Porcentual 2 7 4" xfId="7081"/>
    <cellStyle name="Porcentual 2 7 5" xfId="7082"/>
    <cellStyle name="Porcentual 2 7 6" xfId="7083"/>
    <cellStyle name="Porcentual 2 7 7" xfId="7084"/>
    <cellStyle name="Porcentual 2 8" xfId="7085"/>
    <cellStyle name="Porcentual 2 9" xfId="7086"/>
    <cellStyle name="Porcentual 20" xfId="7087"/>
    <cellStyle name="Porcentual 21" xfId="7088"/>
    <cellStyle name="Porcentual 22" xfId="7089"/>
    <cellStyle name="Porcentual 22 2" xfId="7090"/>
    <cellStyle name="Porcentual 22 2 10" xfId="7091"/>
    <cellStyle name="Porcentual 22 2 11" xfId="7092"/>
    <cellStyle name="Porcentual 22 2 12" xfId="7093"/>
    <cellStyle name="Porcentual 22 2 13" xfId="7094"/>
    <cellStyle name="Porcentual 22 2 2" xfId="7095"/>
    <cellStyle name="Porcentual 22 2 3" xfId="7096"/>
    <cellStyle name="Porcentual 22 2 4" xfId="7097"/>
    <cellStyle name="Porcentual 22 2 5" xfId="7098"/>
    <cellStyle name="Porcentual 22 2 6" xfId="7099"/>
    <cellStyle name="Porcentual 22 2 7" xfId="7100"/>
    <cellStyle name="Porcentual 22 2 8" xfId="7101"/>
    <cellStyle name="Porcentual 22 2 9" xfId="7102"/>
    <cellStyle name="Porcentual 22 3" xfId="7103"/>
    <cellStyle name="Porcentual 23" xfId="7104"/>
    <cellStyle name="Porcentual 23 10" xfId="7105"/>
    <cellStyle name="Porcentual 23 11" xfId="7106"/>
    <cellStyle name="Porcentual 23 12" xfId="7107"/>
    <cellStyle name="Porcentual 23 13" xfId="7108"/>
    <cellStyle name="Porcentual 23 14" xfId="7109"/>
    <cellStyle name="Porcentual 23 2" xfId="7110"/>
    <cellStyle name="Porcentual 23 2 10" xfId="7111"/>
    <cellStyle name="Porcentual 23 2 11" xfId="7112"/>
    <cellStyle name="Porcentual 23 2 12" xfId="7113"/>
    <cellStyle name="Porcentual 23 2 13" xfId="7114"/>
    <cellStyle name="Porcentual 23 2 2" xfId="7115"/>
    <cellStyle name="Porcentual 23 2 3" xfId="7116"/>
    <cellStyle name="Porcentual 23 2 4" xfId="7117"/>
    <cellStyle name="Porcentual 23 2 5" xfId="7118"/>
    <cellStyle name="Porcentual 23 2 6" xfId="7119"/>
    <cellStyle name="Porcentual 23 2 7" xfId="7120"/>
    <cellStyle name="Porcentual 23 2 8" xfId="7121"/>
    <cellStyle name="Porcentual 23 2 9" xfId="7122"/>
    <cellStyle name="Porcentual 23 3" xfId="7123"/>
    <cellStyle name="Porcentual 23 4" xfId="7124"/>
    <cellStyle name="Porcentual 23 5" xfId="7125"/>
    <cellStyle name="Porcentual 23 6" xfId="7126"/>
    <cellStyle name="Porcentual 23 7" xfId="7127"/>
    <cellStyle name="Porcentual 23 8" xfId="7128"/>
    <cellStyle name="Porcentual 23 9" xfId="7129"/>
    <cellStyle name="Porcentual 24" xfId="7130"/>
    <cellStyle name="Porcentual 24 10" xfId="7131"/>
    <cellStyle name="Porcentual 24 11" xfId="7132"/>
    <cellStyle name="Porcentual 24 12" xfId="7133"/>
    <cellStyle name="Porcentual 24 13" xfId="7134"/>
    <cellStyle name="Porcentual 24 14" xfId="7135"/>
    <cellStyle name="Porcentual 24 2" xfId="7136"/>
    <cellStyle name="Porcentual 24 2 10" xfId="7137"/>
    <cellStyle name="Porcentual 24 2 11" xfId="7138"/>
    <cellStyle name="Porcentual 24 2 12" xfId="7139"/>
    <cellStyle name="Porcentual 24 2 13" xfId="7140"/>
    <cellStyle name="Porcentual 24 2 2" xfId="7141"/>
    <cellStyle name="Porcentual 24 2 3" xfId="7142"/>
    <cellStyle name="Porcentual 24 2 4" xfId="7143"/>
    <cellStyle name="Porcentual 24 2 5" xfId="7144"/>
    <cellStyle name="Porcentual 24 2 6" xfId="7145"/>
    <cellStyle name="Porcentual 24 2 7" xfId="7146"/>
    <cellStyle name="Porcentual 24 2 8" xfId="7147"/>
    <cellStyle name="Porcentual 24 2 9" xfId="7148"/>
    <cellStyle name="Porcentual 24 3" xfId="7149"/>
    <cellStyle name="Porcentual 24 4" xfId="7150"/>
    <cellStyle name="Porcentual 24 5" xfId="7151"/>
    <cellStyle name="Porcentual 24 6" xfId="7152"/>
    <cellStyle name="Porcentual 24 7" xfId="7153"/>
    <cellStyle name="Porcentual 24 8" xfId="7154"/>
    <cellStyle name="Porcentual 24 9" xfId="7155"/>
    <cellStyle name="Porcentual 25" xfId="7156"/>
    <cellStyle name="Porcentual 25 10" xfId="7157"/>
    <cellStyle name="Porcentual 25 11" xfId="7158"/>
    <cellStyle name="Porcentual 25 12" xfId="7159"/>
    <cellStyle name="Porcentual 25 13" xfId="7160"/>
    <cellStyle name="Porcentual 25 14" xfId="7161"/>
    <cellStyle name="Porcentual 25 15" xfId="7162"/>
    <cellStyle name="Porcentual 25 16" xfId="7163"/>
    <cellStyle name="Porcentual 25 17" xfId="7164"/>
    <cellStyle name="Porcentual 25 2" xfId="7165"/>
    <cellStyle name="Porcentual 25 2 10" xfId="7166"/>
    <cellStyle name="Porcentual 25 2 11" xfId="7167"/>
    <cellStyle name="Porcentual 25 2 12" xfId="7168"/>
    <cellStyle name="Porcentual 25 2 13" xfId="7169"/>
    <cellStyle name="Porcentual 25 2 14" xfId="7170"/>
    <cellStyle name="Porcentual 25 2 15" xfId="7171"/>
    <cellStyle name="Porcentual 25 2 16" xfId="7172"/>
    <cellStyle name="Porcentual 25 2 2" xfId="7173"/>
    <cellStyle name="Porcentual 25 2 3" xfId="7174"/>
    <cellStyle name="Porcentual 25 2 4" xfId="7175"/>
    <cellStyle name="Porcentual 25 2 5" xfId="7176"/>
    <cellStyle name="Porcentual 25 2 6" xfId="7177"/>
    <cellStyle name="Porcentual 25 2 7" xfId="7178"/>
    <cellStyle name="Porcentual 25 2 8" xfId="7179"/>
    <cellStyle name="Porcentual 25 2 9" xfId="7180"/>
    <cellStyle name="Porcentual 25 3" xfId="7181"/>
    <cellStyle name="Porcentual 25 4" xfId="7182"/>
    <cellStyle name="Porcentual 25 5" xfId="7183"/>
    <cellStyle name="Porcentual 25 6" xfId="7184"/>
    <cellStyle name="Porcentual 25 7" xfId="7185"/>
    <cellStyle name="Porcentual 25 8" xfId="7186"/>
    <cellStyle name="Porcentual 25 9" xfId="7187"/>
    <cellStyle name="Porcentual 26" xfId="7188"/>
    <cellStyle name="Porcentual 26 2" xfId="7189"/>
    <cellStyle name="Porcentual 26 2 10" xfId="7190"/>
    <cellStyle name="Porcentual 26 2 11" xfId="7191"/>
    <cellStyle name="Porcentual 26 2 12" xfId="7192"/>
    <cellStyle name="Porcentual 26 2 13" xfId="7193"/>
    <cellStyle name="Porcentual 26 2 2" xfId="7194"/>
    <cellStyle name="Porcentual 26 2 3" xfId="7195"/>
    <cellStyle name="Porcentual 26 2 4" xfId="7196"/>
    <cellStyle name="Porcentual 26 2 5" xfId="7197"/>
    <cellStyle name="Porcentual 26 2 6" xfId="7198"/>
    <cellStyle name="Porcentual 26 2 7" xfId="7199"/>
    <cellStyle name="Porcentual 26 2 8" xfId="7200"/>
    <cellStyle name="Porcentual 26 2 9" xfId="7201"/>
    <cellStyle name="Porcentual 26 3" xfId="7202"/>
    <cellStyle name="Porcentual 27" xfId="7203"/>
    <cellStyle name="Porcentual 27 10" xfId="7204"/>
    <cellStyle name="Porcentual 27 11" xfId="7205"/>
    <cellStyle name="Porcentual 27 12" xfId="7206"/>
    <cellStyle name="Porcentual 27 13" xfId="7207"/>
    <cellStyle name="Porcentual 27 14" xfId="7208"/>
    <cellStyle name="Porcentual 27 2" xfId="7209"/>
    <cellStyle name="Porcentual 27 2 10" xfId="7210"/>
    <cellStyle name="Porcentual 27 2 11" xfId="7211"/>
    <cellStyle name="Porcentual 27 2 12" xfId="7212"/>
    <cellStyle name="Porcentual 27 2 13" xfId="7213"/>
    <cellStyle name="Porcentual 27 2 2" xfId="7214"/>
    <cellStyle name="Porcentual 27 2 3" xfId="7215"/>
    <cellStyle name="Porcentual 27 2 4" xfId="7216"/>
    <cellStyle name="Porcentual 27 2 5" xfId="7217"/>
    <cellStyle name="Porcentual 27 2 6" xfId="7218"/>
    <cellStyle name="Porcentual 27 2 7" xfId="7219"/>
    <cellStyle name="Porcentual 27 2 8" xfId="7220"/>
    <cellStyle name="Porcentual 27 2 9" xfId="7221"/>
    <cellStyle name="Porcentual 27 3" xfId="7222"/>
    <cellStyle name="Porcentual 27 4" xfId="7223"/>
    <cellStyle name="Porcentual 27 5" xfId="7224"/>
    <cellStyle name="Porcentual 27 6" xfId="7225"/>
    <cellStyle name="Porcentual 27 7" xfId="7226"/>
    <cellStyle name="Porcentual 27 8" xfId="7227"/>
    <cellStyle name="Porcentual 27 9" xfId="7228"/>
    <cellStyle name="Porcentual 28" xfId="7229"/>
    <cellStyle name="Porcentual 29" xfId="7230"/>
    <cellStyle name="Porcentual 3" xfId="7231"/>
    <cellStyle name="Porcentual 3 10" xfId="7232"/>
    <cellStyle name="Porcentual 3 11" xfId="7233"/>
    <cellStyle name="Porcentual 3 12" xfId="7234"/>
    <cellStyle name="Porcentual 3 13" xfId="7235"/>
    <cellStyle name="Porcentual 3 14" xfId="7236"/>
    <cellStyle name="Porcentual 3 15" xfId="7237"/>
    <cellStyle name="Porcentual 3 16" xfId="7238"/>
    <cellStyle name="Porcentual 3 17" xfId="7239"/>
    <cellStyle name="Porcentual 3 18" xfId="7240"/>
    <cellStyle name="Porcentual 3 19" xfId="7241"/>
    <cellStyle name="Porcentual 3 2" xfId="7242"/>
    <cellStyle name="Porcentual 3 20" xfId="7243"/>
    <cellStyle name="Porcentual 3 21" xfId="7244"/>
    <cellStyle name="Porcentual 3 22" xfId="7245"/>
    <cellStyle name="Porcentual 3 23" xfId="7246"/>
    <cellStyle name="Porcentual 3 24" xfId="7247"/>
    <cellStyle name="Porcentual 3 25" xfId="7248"/>
    <cellStyle name="Porcentual 3 26" xfId="7249"/>
    <cellStyle name="Porcentual 3 27" xfId="7250"/>
    <cellStyle name="Porcentual 3 28" xfId="7251"/>
    <cellStyle name="Porcentual 3 29" xfId="7252"/>
    <cellStyle name="Porcentual 3 3" xfId="7253"/>
    <cellStyle name="Porcentual 3 30" xfId="7254"/>
    <cellStyle name="Porcentual 3 31" xfId="7255"/>
    <cellStyle name="Porcentual 3 32" xfId="7256"/>
    <cellStyle name="Porcentual 3 33" xfId="7257"/>
    <cellStyle name="Porcentual 3 4" xfId="7258"/>
    <cellStyle name="Porcentual 3 5" xfId="7259"/>
    <cellStyle name="Porcentual 3 6" xfId="7260"/>
    <cellStyle name="Porcentual 3 7" xfId="7261"/>
    <cellStyle name="Porcentual 3 8" xfId="7262"/>
    <cellStyle name="Porcentual 3 9" xfId="7263"/>
    <cellStyle name="Porcentual 30" xfId="7264"/>
    <cellStyle name="Porcentual 31" xfId="7265"/>
    <cellStyle name="Porcentual 32" xfId="7266"/>
    <cellStyle name="Porcentual 33" xfId="7267"/>
    <cellStyle name="Porcentual 33 10" xfId="7268"/>
    <cellStyle name="Porcentual 33 11" xfId="7269"/>
    <cellStyle name="Porcentual 33 12" xfId="7270"/>
    <cellStyle name="Porcentual 33 2" xfId="7271"/>
    <cellStyle name="Porcentual 33 3" xfId="7272"/>
    <cellStyle name="Porcentual 33 4" xfId="7273"/>
    <cellStyle name="Porcentual 33 5" xfId="7274"/>
    <cellStyle name="Porcentual 33 6" xfId="7275"/>
    <cellStyle name="Porcentual 33 7" xfId="7276"/>
    <cellStyle name="Porcentual 33 8" xfId="7277"/>
    <cellStyle name="Porcentual 33 9" xfId="7278"/>
    <cellStyle name="Porcentual 34" xfId="7279"/>
    <cellStyle name="Porcentual 34 10" xfId="7280"/>
    <cellStyle name="Porcentual 34 11" xfId="7281"/>
    <cellStyle name="Porcentual 34 12" xfId="7282"/>
    <cellStyle name="Porcentual 34 2" xfId="7283"/>
    <cellStyle name="Porcentual 34 3" xfId="7284"/>
    <cellStyle name="Porcentual 34 4" xfId="7285"/>
    <cellStyle name="Porcentual 34 5" xfId="7286"/>
    <cellStyle name="Porcentual 34 6" xfId="7287"/>
    <cellStyle name="Porcentual 34 7" xfId="7288"/>
    <cellStyle name="Porcentual 34 8" xfId="7289"/>
    <cellStyle name="Porcentual 34 9" xfId="7290"/>
    <cellStyle name="Porcentual 35" xfId="7291"/>
    <cellStyle name="Porcentual 35 10" xfId="7292"/>
    <cellStyle name="Porcentual 35 11" xfId="7293"/>
    <cellStyle name="Porcentual 35 12" xfId="7294"/>
    <cellStyle name="Porcentual 35 2" xfId="7295"/>
    <cellStyle name="Porcentual 35 3" xfId="7296"/>
    <cellStyle name="Porcentual 35 4" xfId="7297"/>
    <cellStyle name="Porcentual 35 5" xfId="7298"/>
    <cellStyle name="Porcentual 35 6" xfId="7299"/>
    <cellStyle name="Porcentual 35 7" xfId="7300"/>
    <cellStyle name="Porcentual 35 8" xfId="7301"/>
    <cellStyle name="Porcentual 35 9" xfId="7302"/>
    <cellStyle name="Porcentual 36" xfId="7303"/>
    <cellStyle name="Porcentual 36 2" xfId="7304"/>
    <cellStyle name="Porcentual 36 3" xfId="7305"/>
    <cellStyle name="Porcentual 36 4" xfId="7306"/>
    <cellStyle name="Porcentual 36 5" xfId="7307"/>
    <cellStyle name="Porcentual 36 6" xfId="7308"/>
    <cellStyle name="Porcentual 37" xfId="7309"/>
    <cellStyle name="Porcentual 37 2" xfId="7310"/>
    <cellStyle name="Porcentual 37 3" xfId="7311"/>
    <cellStyle name="Porcentual 37 4" xfId="7312"/>
    <cellStyle name="Porcentual 37 5" xfId="7313"/>
    <cellStyle name="Porcentual 37 6" xfId="7314"/>
    <cellStyle name="Porcentual 38" xfId="7315"/>
    <cellStyle name="Porcentual 38 2" xfId="7316"/>
    <cellStyle name="Porcentual 38 3" xfId="7317"/>
    <cellStyle name="Porcentual 38 4" xfId="7318"/>
    <cellStyle name="Porcentual 38 5" xfId="7319"/>
    <cellStyle name="Porcentual 38 6" xfId="7320"/>
    <cellStyle name="Porcentual 39" xfId="7321"/>
    <cellStyle name="Porcentual 4" xfId="7322"/>
    <cellStyle name="Porcentual 4 2" xfId="7323"/>
    <cellStyle name="Porcentual 4 3" xfId="7324"/>
    <cellStyle name="Porcentual 40" xfId="7325"/>
    <cellStyle name="Porcentual 41" xfId="7326"/>
    <cellStyle name="Porcentual 42" xfId="7327"/>
    <cellStyle name="Porcentual 43" xfId="7328"/>
    <cellStyle name="Porcentual 44" xfId="7329"/>
    <cellStyle name="Porcentual 44 2" xfId="7330"/>
    <cellStyle name="Porcentual 44 3" xfId="7331"/>
    <cellStyle name="Porcentual 44 4" xfId="7332"/>
    <cellStyle name="Porcentual 45" xfId="7333"/>
    <cellStyle name="Porcentual 45 10" xfId="7334"/>
    <cellStyle name="Porcentual 45 2" xfId="7335"/>
    <cellStyle name="Porcentual 45 3" xfId="7336"/>
    <cellStyle name="Porcentual 45 4" xfId="7337"/>
    <cellStyle name="Porcentual 45 5" xfId="7338"/>
    <cellStyle name="Porcentual 45 6" xfId="7339"/>
    <cellStyle name="Porcentual 45 7" xfId="7340"/>
    <cellStyle name="Porcentual 45 8" xfId="7341"/>
    <cellStyle name="Porcentual 45 9" xfId="7342"/>
    <cellStyle name="Porcentual 46" xfId="7343"/>
    <cellStyle name="Porcentual 47" xfId="7344"/>
    <cellStyle name="Porcentual 48" xfId="7345"/>
    <cellStyle name="Porcentual 49" xfId="7346"/>
    <cellStyle name="Porcentual 5" xfId="7347"/>
    <cellStyle name="Porcentual 50" xfId="7348"/>
    <cellStyle name="Porcentual 51" xfId="7349"/>
    <cellStyle name="Porcentual 52" xfId="7350"/>
    <cellStyle name="Porcentual 53" xfId="7351"/>
    <cellStyle name="Porcentual 6" xfId="7352"/>
    <cellStyle name="Porcentual 7" xfId="7353"/>
    <cellStyle name="Porcentual 8" xfId="7354"/>
    <cellStyle name="Porcentual 9" xfId="7355"/>
    <cellStyle name="Punto" xfId="7356"/>
    <cellStyle name="Punto0" xfId="7357"/>
    <cellStyle name="Punto0 2" xfId="7358"/>
    <cellStyle name="Resultado2 1" xfId="7359"/>
    <cellStyle name="Salida 2" xfId="7360"/>
    <cellStyle name="Salida 2 10" xfId="7361"/>
    <cellStyle name="Salida 2 10 2" xfId="7362"/>
    <cellStyle name="Salida 2 10 2 2" xfId="7363"/>
    <cellStyle name="Salida 2 11" xfId="7364"/>
    <cellStyle name="Salida 2 11 2" xfId="7365"/>
    <cellStyle name="Salida 2 11 2 2" xfId="7366"/>
    <cellStyle name="Salida 2 12" xfId="7367"/>
    <cellStyle name="Salida 2 12 2" xfId="7368"/>
    <cellStyle name="Salida 2 12 2 2" xfId="7369"/>
    <cellStyle name="Salida 2 13" xfId="7370"/>
    <cellStyle name="Salida 2 13 2" xfId="7371"/>
    <cellStyle name="Salida 2 13 2 2" xfId="7372"/>
    <cellStyle name="Salida 2 14" xfId="7373"/>
    <cellStyle name="Salida 2 14 2" xfId="7374"/>
    <cellStyle name="Salida 2 14 2 2" xfId="7375"/>
    <cellStyle name="Salida 2 15" xfId="7376"/>
    <cellStyle name="Salida 2 15 2" xfId="7377"/>
    <cellStyle name="Salida 2 2" xfId="7378"/>
    <cellStyle name="Salida 2 2 2" xfId="7379"/>
    <cellStyle name="Salida 2 2 2 2" xfId="7380"/>
    <cellStyle name="Salida 2 3" xfId="7381"/>
    <cellStyle name="Salida 2 3 2" xfId="7382"/>
    <cellStyle name="Salida 2 3 2 2" xfId="7383"/>
    <cellStyle name="Salida 2 4" xfId="7384"/>
    <cellStyle name="Salida 2 4 2" xfId="7385"/>
    <cellStyle name="Salida 2 4 2 2" xfId="7386"/>
    <cellStyle name="Salida 2 5" xfId="7387"/>
    <cellStyle name="Salida 2 5 2" xfId="7388"/>
    <cellStyle name="Salida 2 5 2 2" xfId="7389"/>
    <cellStyle name="Salida 2 6" xfId="7390"/>
    <cellStyle name="Salida 2 6 2" xfId="7391"/>
    <cellStyle name="Salida 2 6 2 2" xfId="7392"/>
    <cellStyle name="Salida 2 7" xfId="7393"/>
    <cellStyle name="Salida 2 7 2" xfId="7394"/>
    <cellStyle name="Salida 2 7 2 2" xfId="7395"/>
    <cellStyle name="Salida 2 8" xfId="7396"/>
    <cellStyle name="Salida 2 8 2" xfId="7397"/>
    <cellStyle name="Salida 2 8 2 2" xfId="7398"/>
    <cellStyle name="Salida 2 9" xfId="7399"/>
    <cellStyle name="Salida 2 9 2" xfId="7400"/>
    <cellStyle name="Salida 2 9 2 2" xfId="7401"/>
    <cellStyle name="Salida 3" xfId="7402"/>
    <cellStyle name="Salida 3 10" xfId="7403"/>
    <cellStyle name="Salida 3 10 2" xfId="7404"/>
    <cellStyle name="Salida 3 10 2 2" xfId="7405"/>
    <cellStyle name="Salida 3 11" xfId="7406"/>
    <cellStyle name="Salida 3 11 2" xfId="7407"/>
    <cellStyle name="Salida 3 11 2 2" xfId="7408"/>
    <cellStyle name="Salida 3 12" xfId="7409"/>
    <cellStyle name="Salida 3 12 2" xfId="7410"/>
    <cellStyle name="Salida 3 12 2 2" xfId="7411"/>
    <cellStyle name="Salida 3 13" xfId="7412"/>
    <cellStyle name="Salida 3 13 2" xfId="7413"/>
    <cellStyle name="Salida 3 13 2 2" xfId="7414"/>
    <cellStyle name="Salida 3 14" xfId="7415"/>
    <cellStyle name="Salida 3 14 2" xfId="7416"/>
    <cellStyle name="Salida 3 14 2 2" xfId="7417"/>
    <cellStyle name="Salida 3 15" xfId="7418"/>
    <cellStyle name="Salida 3 15 2" xfId="7419"/>
    <cellStyle name="Salida 3 2" xfId="7420"/>
    <cellStyle name="Salida 3 2 2" xfId="7421"/>
    <cellStyle name="Salida 3 2 2 2" xfId="7422"/>
    <cellStyle name="Salida 3 3" xfId="7423"/>
    <cellStyle name="Salida 3 3 2" xfId="7424"/>
    <cellStyle name="Salida 3 3 2 2" xfId="7425"/>
    <cellStyle name="Salida 3 4" xfId="7426"/>
    <cellStyle name="Salida 3 4 2" xfId="7427"/>
    <cellStyle name="Salida 3 4 2 2" xfId="7428"/>
    <cellStyle name="Salida 3 5" xfId="7429"/>
    <cellStyle name="Salida 3 5 2" xfId="7430"/>
    <cellStyle name="Salida 3 5 2 2" xfId="7431"/>
    <cellStyle name="Salida 3 6" xfId="7432"/>
    <cellStyle name="Salida 3 6 2" xfId="7433"/>
    <cellStyle name="Salida 3 6 2 2" xfId="7434"/>
    <cellStyle name="Salida 3 7" xfId="7435"/>
    <cellStyle name="Salida 3 7 2" xfId="7436"/>
    <cellStyle name="Salida 3 7 2 2" xfId="7437"/>
    <cellStyle name="Salida 3 8" xfId="7438"/>
    <cellStyle name="Salida 3 8 2" xfId="7439"/>
    <cellStyle name="Salida 3 8 2 2" xfId="7440"/>
    <cellStyle name="Salida 3 9" xfId="7441"/>
    <cellStyle name="Salida 3 9 2" xfId="7442"/>
    <cellStyle name="Salida 3 9 2 2" xfId="7443"/>
    <cellStyle name="Salida 4" xfId="7444"/>
    <cellStyle name="Salida 4 10" xfId="7445"/>
    <cellStyle name="Salida 4 10 2" xfId="7446"/>
    <cellStyle name="Salida 4 10 2 2" xfId="7447"/>
    <cellStyle name="Salida 4 11" xfId="7448"/>
    <cellStyle name="Salida 4 11 2" xfId="7449"/>
    <cellStyle name="Salida 4 11 2 2" xfId="7450"/>
    <cellStyle name="Salida 4 12" xfId="7451"/>
    <cellStyle name="Salida 4 12 2" xfId="7452"/>
    <cellStyle name="Salida 4 12 2 2" xfId="7453"/>
    <cellStyle name="Salida 4 13" xfId="7454"/>
    <cellStyle name="Salida 4 13 2" xfId="7455"/>
    <cellStyle name="Salida 4 13 2 2" xfId="7456"/>
    <cellStyle name="Salida 4 14" xfId="7457"/>
    <cellStyle name="Salida 4 14 2" xfId="7458"/>
    <cellStyle name="Salida 4 14 2 2" xfId="7459"/>
    <cellStyle name="Salida 4 15" xfId="7460"/>
    <cellStyle name="Salida 4 15 2" xfId="7461"/>
    <cellStyle name="Salida 4 2" xfId="7462"/>
    <cellStyle name="Salida 4 2 2" xfId="7463"/>
    <cellStyle name="Salida 4 2 2 2" xfId="7464"/>
    <cellStyle name="Salida 4 3" xfId="7465"/>
    <cellStyle name="Salida 4 3 2" xfId="7466"/>
    <cellStyle name="Salida 4 3 2 2" xfId="7467"/>
    <cellStyle name="Salida 4 4" xfId="7468"/>
    <cellStyle name="Salida 4 4 2" xfId="7469"/>
    <cellStyle name="Salida 4 4 2 2" xfId="7470"/>
    <cellStyle name="Salida 4 5" xfId="7471"/>
    <cellStyle name="Salida 4 5 2" xfId="7472"/>
    <cellStyle name="Salida 4 5 2 2" xfId="7473"/>
    <cellStyle name="Salida 4 6" xfId="7474"/>
    <cellStyle name="Salida 4 6 2" xfId="7475"/>
    <cellStyle name="Salida 4 6 2 2" xfId="7476"/>
    <cellStyle name="Salida 4 7" xfId="7477"/>
    <cellStyle name="Salida 4 7 2" xfId="7478"/>
    <cellStyle name="Salida 4 7 2 2" xfId="7479"/>
    <cellStyle name="Salida 4 8" xfId="7480"/>
    <cellStyle name="Salida 4 8 2" xfId="7481"/>
    <cellStyle name="Salida 4 8 2 2" xfId="7482"/>
    <cellStyle name="Salida 4 9" xfId="7483"/>
    <cellStyle name="Salida 4 9 2" xfId="7484"/>
    <cellStyle name="Salida 4 9 2 2" xfId="7485"/>
    <cellStyle name="Salida 5" xfId="7486"/>
    <cellStyle name="Salida 5 10" xfId="7487"/>
    <cellStyle name="Salida 5 10 2" xfId="7488"/>
    <cellStyle name="Salida 5 10 2 2" xfId="7489"/>
    <cellStyle name="Salida 5 11" xfId="7490"/>
    <cellStyle name="Salida 5 11 2" xfId="7491"/>
    <cellStyle name="Salida 5 11 2 2" xfId="7492"/>
    <cellStyle name="Salida 5 12" xfId="7493"/>
    <cellStyle name="Salida 5 12 2" xfId="7494"/>
    <cellStyle name="Salida 5 12 2 2" xfId="7495"/>
    <cellStyle name="Salida 5 13" xfId="7496"/>
    <cellStyle name="Salida 5 13 2" xfId="7497"/>
    <cellStyle name="Salida 5 13 2 2" xfId="7498"/>
    <cellStyle name="Salida 5 14" xfId="7499"/>
    <cellStyle name="Salida 5 14 2" xfId="7500"/>
    <cellStyle name="Salida 5 14 2 2" xfId="7501"/>
    <cellStyle name="Salida 5 15" xfId="7502"/>
    <cellStyle name="Salida 5 15 2" xfId="7503"/>
    <cellStyle name="Salida 5 2" xfId="7504"/>
    <cellStyle name="Salida 5 2 2" xfId="7505"/>
    <cellStyle name="Salida 5 2 2 2" xfId="7506"/>
    <cellStyle name="Salida 5 3" xfId="7507"/>
    <cellStyle name="Salida 5 3 2" xfId="7508"/>
    <cellStyle name="Salida 5 3 2 2" xfId="7509"/>
    <cellStyle name="Salida 5 4" xfId="7510"/>
    <cellStyle name="Salida 5 4 2" xfId="7511"/>
    <cellStyle name="Salida 5 4 2 2" xfId="7512"/>
    <cellStyle name="Salida 5 5" xfId="7513"/>
    <cellStyle name="Salida 5 5 2" xfId="7514"/>
    <cellStyle name="Salida 5 5 2 2" xfId="7515"/>
    <cellStyle name="Salida 5 6" xfId="7516"/>
    <cellStyle name="Salida 5 6 2" xfId="7517"/>
    <cellStyle name="Salida 5 6 2 2" xfId="7518"/>
    <cellStyle name="Salida 5 7" xfId="7519"/>
    <cellStyle name="Salida 5 7 2" xfId="7520"/>
    <cellStyle name="Salida 5 7 2 2" xfId="7521"/>
    <cellStyle name="Salida 5 8" xfId="7522"/>
    <cellStyle name="Salida 5 8 2" xfId="7523"/>
    <cellStyle name="Salida 5 8 2 2" xfId="7524"/>
    <cellStyle name="Salida 5 9" xfId="7525"/>
    <cellStyle name="Salida 5 9 2" xfId="7526"/>
    <cellStyle name="Salida 5 9 2 2" xfId="7527"/>
    <cellStyle name="Salida 6" xfId="7528"/>
    <cellStyle name="Salida 7" xfId="7529"/>
    <cellStyle name="Satisfaisant" xfId="7530"/>
    <cellStyle name="SectionHeaderNormal" xfId="7531"/>
    <cellStyle name="Separador de milhares [0]_pldt" xfId="7532"/>
    <cellStyle name="Separador de milhares_pldt" xfId="7533"/>
    <cellStyle name="Smart Subtitle 1" xfId="7534"/>
    <cellStyle name="Smart Subtitle 2" xfId="7535"/>
    <cellStyle name="Smart Subtotal 2" xfId="7536"/>
    <cellStyle name="Smart Title" xfId="7537"/>
    <cellStyle name="Smart Total 2" xfId="7538"/>
    <cellStyle name="SOMBRA" xfId="7539"/>
    <cellStyle name="Sortie" xfId="7540"/>
    <cellStyle name="Style 1" xfId="7541"/>
    <cellStyle name="STYLE1" xfId="7542"/>
    <cellStyle name="SubScript" xfId="7543"/>
    <cellStyle name="SuperScript" xfId="7544"/>
    <cellStyle name="TextBold" xfId="7545"/>
    <cellStyle name="Texte explicatif" xfId="7546"/>
    <cellStyle name="TextItalic" xfId="7547"/>
    <cellStyle name="TextNormal" xfId="7548"/>
    <cellStyle name="Texto de advertencia 2" xfId="7549"/>
    <cellStyle name="Texto de advertencia 2 10" xfId="7550"/>
    <cellStyle name="Texto de advertencia 2 11" xfId="7551"/>
    <cellStyle name="Texto de advertencia 2 12" xfId="7552"/>
    <cellStyle name="Texto de advertencia 2 13" xfId="7553"/>
    <cellStyle name="Texto de advertencia 2 14" xfId="7554"/>
    <cellStyle name="Texto de advertencia 2 2" xfId="7555"/>
    <cellStyle name="Texto de advertencia 2 3" xfId="7556"/>
    <cellStyle name="Texto de advertencia 2 4" xfId="7557"/>
    <cellStyle name="Texto de advertencia 2 5" xfId="7558"/>
    <cellStyle name="Texto de advertencia 2 6" xfId="7559"/>
    <cellStyle name="Texto de advertencia 2 7" xfId="7560"/>
    <cellStyle name="Texto de advertencia 2 8" xfId="7561"/>
    <cellStyle name="Texto de advertencia 2 9" xfId="7562"/>
    <cellStyle name="Texto de advertencia 3" xfId="7563"/>
    <cellStyle name="Texto de advertencia 3 10" xfId="7564"/>
    <cellStyle name="Texto de advertencia 3 11" xfId="7565"/>
    <cellStyle name="Texto de advertencia 3 12" xfId="7566"/>
    <cellStyle name="Texto de advertencia 3 13" xfId="7567"/>
    <cellStyle name="Texto de advertencia 3 14" xfId="7568"/>
    <cellStyle name="Texto de advertencia 3 2" xfId="7569"/>
    <cellStyle name="Texto de advertencia 3 3" xfId="7570"/>
    <cellStyle name="Texto de advertencia 3 4" xfId="7571"/>
    <cellStyle name="Texto de advertencia 3 5" xfId="7572"/>
    <cellStyle name="Texto de advertencia 3 6" xfId="7573"/>
    <cellStyle name="Texto de advertencia 3 7" xfId="7574"/>
    <cellStyle name="Texto de advertencia 3 8" xfId="7575"/>
    <cellStyle name="Texto de advertencia 3 9" xfId="7576"/>
    <cellStyle name="Texto de advertencia 4" xfId="7577"/>
    <cellStyle name="Texto de advertencia 4 10" xfId="7578"/>
    <cellStyle name="Texto de advertencia 4 11" xfId="7579"/>
    <cellStyle name="Texto de advertencia 4 12" xfId="7580"/>
    <cellStyle name="Texto de advertencia 4 13" xfId="7581"/>
    <cellStyle name="Texto de advertencia 4 14" xfId="7582"/>
    <cellStyle name="Texto de advertencia 4 2" xfId="7583"/>
    <cellStyle name="Texto de advertencia 4 3" xfId="7584"/>
    <cellStyle name="Texto de advertencia 4 4" xfId="7585"/>
    <cellStyle name="Texto de advertencia 4 5" xfId="7586"/>
    <cellStyle name="Texto de advertencia 4 6" xfId="7587"/>
    <cellStyle name="Texto de advertencia 4 7" xfId="7588"/>
    <cellStyle name="Texto de advertencia 4 8" xfId="7589"/>
    <cellStyle name="Texto de advertencia 4 9" xfId="7590"/>
    <cellStyle name="Texto de advertencia 5" xfId="7591"/>
    <cellStyle name="Texto de advertencia 5 10" xfId="7592"/>
    <cellStyle name="Texto de advertencia 5 11" xfId="7593"/>
    <cellStyle name="Texto de advertencia 5 12" xfId="7594"/>
    <cellStyle name="Texto de advertencia 5 13" xfId="7595"/>
    <cellStyle name="Texto de advertencia 5 14" xfId="7596"/>
    <cellStyle name="Texto de advertencia 5 2" xfId="7597"/>
    <cellStyle name="Texto de advertencia 5 3" xfId="7598"/>
    <cellStyle name="Texto de advertencia 5 4" xfId="7599"/>
    <cellStyle name="Texto de advertencia 5 5" xfId="7600"/>
    <cellStyle name="Texto de advertencia 5 6" xfId="7601"/>
    <cellStyle name="Texto de advertencia 5 7" xfId="7602"/>
    <cellStyle name="Texto de advertencia 5 8" xfId="7603"/>
    <cellStyle name="Texto de advertencia 5 9" xfId="7604"/>
    <cellStyle name="Texto de advertencia 6" xfId="7605"/>
    <cellStyle name="Texto de advertencia 7" xfId="7606"/>
    <cellStyle name="Texto explicativo 2" xfId="7607"/>
    <cellStyle name="Texto explicativo 2 10" xfId="7608"/>
    <cellStyle name="Texto explicativo 2 11" xfId="7609"/>
    <cellStyle name="Texto explicativo 2 12" xfId="7610"/>
    <cellStyle name="Texto explicativo 2 13" xfId="7611"/>
    <cellStyle name="Texto explicativo 2 14" xfId="7612"/>
    <cellStyle name="Texto explicativo 2 2" xfId="7613"/>
    <cellStyle name="Texto explicativo 2 3" xfId="7614"/>
    <cellStyle name="Texto explicativo 2 4" xfId="7615"/>
    <cellStyle name="Texto explicativo 2 5" xfId="7616"/>
    <cellStyle name="Texto explicativo 2 6" xfId="7617"/>
    <cellStyle name="Texto explicativo 2 7" xfId="7618"/>
    <cellStyle name="Texto explicativo 2 8" xfId="7619"/>
    <cellStyle name="Texto explicativo 2 9" xfId="7620"/>
    <cellStyle name="Texto explicativo 3" xfId="7621"/>
    <cellStyle name="Texto explicativo 3 10" xfId="7622"/>
    <cellStyle name="Texto explicativo 3 11" xfId="7623"/>
    <cellStyle name="Texto explicativo 3 12" xfId="7624"/>
    <cellStyle name="Texto explicativo 3 13" xfId="7625"/>
    <cellStyle name="Texto explicativo 3 14" xfId="7626"/>
    <cellStyle name="Texto explicativo 3 2" xfId="7627"/>
    <cellStyle name="Texto explicativo 3 3" xfId="7628"/>
    <cellStyle name="Texto explicativo 3 4" xfId="7629"/>
    <cellStyle name="Texto explicativo 3 5" xfId="7630"/>
    <cellStyle name="Texto explicativo 3 6" xfId="7631"/>
    <cellStyle name="Texto explicativo 3 7" xfId="7632"/>
    <cellStyle name="Texto explicativo 3 8" xfId="7633"/>
    <cellStyle name="Texto explicativo 3 9" xfId="7634"/>
    <cellStyle name="Texto explicativo 4" xfId="7635"/>
    <cellStyle name="Texto explicativo 4 10" xfId="7636"/>
    <cellStyle name="Texto explicativo 4 11" xfId="7637"/>
    <cellStyle name="Texto explicativo 4 12" xfId="7638"/>
    <cellStyle name="Texto explicativo 4 13" xfId="7639"/>
    <cellStyle name="Texto explicativo 4 14" xfId="7640"/>
    <cellStyle name="Texto explicativo 4 2" xfId="7641"/>
    <cellStyle name="Texto explicativo 4 3" xfId="7642"/>
    <cellStyle name="Texto explicativo 4 4" xfId="7643"/>
    <cellStyle name="Texto explicativo 4 5" xfId="7644"/>
    <cellStyle name="Texto explicativo 4 6" xfId="7645"/>
    <cellStyle name="Texto explicativo 4 7" xfId="7646"/>
    <cellStyle name="Texto explicativo 4 8" xfId="7647"/>
    <cellStyle name="Texto explicativo 4 9" xfId="7648"/>
    <cellStyle name="Texto explicativo 5" xfId="7649"/>
    <cellStyle name="Texto explicativo 5 10" xfId="7650"/>
    <cellStyle name="Texto explicativo 5 11" xfId="7651"/>
    <cellStyle name="Texto explicativo 5 12" xfId="7652"/>
    <cellStyle name="Texto explicativo 5 13" xfId="7653"/>
    <cellStyle name="Texto explicativo 5 14" xfId="7654"/>
    <cellStyle name="Texto explicativo 5 2" xfId="7655"/>
    <cellStyle name="Texto explicativo 5 3" xfId="7656"/>
    <cellStyle name="Texto explicativo 5 4" xfId="7657"/>
    <cellStyle name="Texto explicativo 5 5" xfId="7658"/>
    <cellStyle name="Texto explicativo 5 6" xfId="7659"/>
    <cellStyle name="Texto explicativo 5 7" xfId="7660"/>
    <cellStyle name="Texto explicativo 5 8" xfId="7661"/>
    <cellStyle name="Texto explicativo 5 9" xfId="7662"/>
    <cellStyle name="Texto explicativo 6" xfId="7663"/>
    <cellStyle name="Texto explicativo 7" xfId="7664"/>
    <cellStyle name="Title" xfId="7665"/>
    <cellStyle name="Title 2" xfId="7666"/>
    <cellStyle name="TitleNormal" xfId="7667"/>
    <cellStyle name="Titre" xfId="7668"/>
    <cellStyle name="Titre 1" xfId="7669"/>
    <cellStyle name="Titre 2" xfId="7670"/>
    <cellStyle name="Titre 3" xfId="7671"/>
    <cellStyle name="Titre 4" xfId="7672"/>
    <cellStyle name="Título 1 2" xfId="7673"/>
    <cellStyle name="Título 1 2 10" xfId="7674"/>
    <cellStyle name="Título 1 2 11" xfId="7675"/>
    <cellStyle name="Título 1 2 12" xfId="7676"/>
    <cellStyle name="Título 1 2 13" xfId="7677"/>
    <cellStyle name="Título 1 2 14" xfId="7678"/>
    <cellStyle name="Título 1 2 2" xfId="7679"/>
    <cellStyle name="Título 1 2 3" xfId="7680"/>
    <cellStyle name="Título 1 2 4" xfId="7681"/>
    <cellStyle name="Título 1 2 5" xfId="7682"/>
    <cellStyle name="Título 1 2 6" xfId="7683"/>
    <cellStyle name="Título 1 2 7" xfId="7684"/>
    <cellStyle name="Título 1 2 8" xfId="7685"/>
    <cellStyle name="Título 1 2 9" xfId="7686"/>
    <cellStyle name="Título 1 3" xfId="7687"/>
    <cellStyle name="Título 1 3 10" xfId="7688"/>
    <cellStyle name="Título 1 3 11" xfId="7689"/>
    <cellStyle name="Título 1 3 12" xfId="7690"/>
    <cellStyle name="Título 1 3 13" xfId="7691"/>
    <cellStyle name="Título 1 3 14" xfId="7692"/>
    <cellStyle name="Título 1 3 2" xfId="7693"/>
    <cellStyle name="Título 1 3 3" xfId="7694"/>
    <cellStyle name="Título 1 3 4" xfId="7695"/>
    <cellStyle name="Título 1 3 5" xfId="7696"/>
    <cellStyle name="Título 1 3 6" xfId="7697"/>
    <cellStyle name="Título 1 3 7" xfId="7698"/>
    <cellStyle name="Título 1 3 8" xfId="7699"/>
    <cellStyle name="Título 1 3 9" xfId="7700"/>
    <cellStyle name="Título 1 4" xfId="7701"/>
    <cellStyle name="Título 1 4 10" xfId="7702"/>
    <cellStyle name="Título 1 4 11" xfId="7703"/>
    <cellStyle name="Título 1 4 12" xfId="7704"/>
    <cellStyle name="Título 1 4 13" xfId="7705"/>
    <cellStyle name="Título 1 4 14" xfId="7706"/>
    <cellStyle name="Título 1 4 2" xfId="7707"/>
    <cellStyle name="Título 1 4 3" xfId="7708"/>
    <cellStyle name="Título 1 4 4" xfId="7709"/>
    <cellStyle name="Título 1 4 5" xfId="7710"/>
    <cellStyle name="Título 1 4 6" xfId="7711"/>
    <cellStyle name="Título 1 4 7" xfId="7712"/>
    <cellStyle name="Título 1 4 8" xfId="7713"/>
    <cellStyle name="Título 1 4 9" xfId="7714"/>
    <cellStyle name="Título 1 5" xfId="7715"/>
    <cellStyle name="Título 1 5 10" xfId="7716"/>
    <cellStyle name="Título 1 5 11" xfId="7717"/>
    <cellStyle name="Título 1 5 12" xfId="7718"/>
    <cellStyle name="Título 1 5 13" xfId="7719"/>
    <cellStyle name="Título 1 5 14" xfId="7720"/>
    <cellStyle name="Título 1 5 2" xfId="7721"/>
    <cellStyle name="Título 1 5 3" xfId="7722"/>
    <cellStyle name="Título 1 5 4" xfId="7723"/>
    <cellStyle name="Título 1 5 5" xfId="7724"/>
    <cellStyle name="Título 1 5 6" xfId="7725"/>
    <cellStyle name="Título 1 5 7" xfId="7726"/>
    <cellStyle name="Título 1 5 8" xfId="7727"/>
    <cellStyle name="Título 1 5 9" xfId="7728"/>
    <cellStyle name="Título 1 6" xfId="7729"/>
    <cellStyle name="Título 1 7" xfId="7730"/>
    <cellStyle name="Título 2 2" xfId="7731"/>
    <cellStyle name="Título 2 2 10" xfId="7732"/>
    <cellStyle name="Título 2 2 11" xfId="7733"/>
    <cellStyle name="Título 2 2 12" xfId="7734"/>
    <cellStyle name="Título 2 2 13" xfId="7735"/>
    <cellStyle name="Título 2 2 14" xfId="7736"/>
    <cellStyle name="Título 2 2 2" xfId="7737"/>
    <cellStyle name="Título 2 2 3" xfId="7738"/>
    <cellStyle name="Título 2 2 4" xfId="7739"/>
    <cellStyle name="Título 2 2 5" xfId="7740"/>
    <cellStyle name="Título 2 2 6" xfId="7741"/>
    <cellStyle name="Título 2 2 7" xfId="7742"/>
    <cellStyle name="Título 2 2 8" xfId="7743"/>
    <cellStyle name="Título 2 2 9" xfId="7744"/>
    <cellStyle name="Título 2 3" xfId="7745"/>
    <cellStyle name="Título 2 3 10" xfId="7746"/>
    <cellStyle name="Título 2 3 11" xfId="7747"/>
    <cellStyle name="Título 2 3 12" xfId="7748"/>
    <cellStyle name="Título 2 3 13" xfId="7749"/>
    <cellStyle name="Título 2 3 14" xfId="7750"/>
    <cellStyle name="Título 2 3 2" xfId="7751"/>
    <cellStyle name="Título 2 3 3" xfId="7752"/>
    <cellStyle name="Título 2 3 4" xfId="7753"/>
    <cellStyle name="Título 2 3 5" xfId="7754"/>
    <cellStyle name="Título 2 3 6" xfId="7755"/>
    <cellStyle name="Título 2 3 7" xfId="7756"/>
    <cellStyle name="Título 2 3 8" xfId="7757"/>
    <cellStyle name="Título 2 3 9" xfId="7758"/>
    <cellStyle name="Título 2 4" xfId="7759"/>
    <cellStyle name="Título 2 4 10" xfId="7760"/>
    <cellStyle name="Título 2 4 11" xfId="7761"/>
    <cellStyle name="Título 2 4 12" xfId="7762"/>
    <cellStyle name="Título 2 4 13" xfId="7763"/>
    <cellStyle name="Título 2 4 14" xfId="7764"/>
    <cellStyle name="Título 2 4 2" xfId="7765"/>
    <cellStyle name="Título 2 4 3" xfId="7766"/>
    <cellStyle name="Título 2 4 4" xfId="7767"/>
    <cellStyle name="Título 2 4 5" xfId="7768"/>
    <cellStyle name="Título 2 4 6" xfId="7769"/>
    <cellStyle name="Título 2 4 7" xfId="7770"/>
    <cellStyle name="Título 2 4 8" xfId="7771"/>
    <cellStyle name="Título 2 4 9" xfId="7772"/>
    <cellStyle name="Título 2 5" xfId="7773"/>
    <cellStyle name="Título 2 5 10" xfId="7774"/>
    <cellStyle name="Título 2 5 11" xfId="7775"/>
    <cellStyle name="Título 2 5 12" xfId="7776"/>
    <cellStyle name="Título 2 5 13" xfId="7777"/>
    <cellStyle name="Título 2 5 14" xfId="7778"/>
    <cellStyle name="Título 2 5 2" xfId="7779"/>
    <cellStyle name="Título 2 5 3" xfId="7780"/>
    <cellStyle name="Título 2 5 4" xfId="7781"/>
    <cellStyle name="Título 2 5 5" xfId="7782"/>
    <cellStyle name="Título 2 5 6" xfId="7783"/>
    <cellStyle name="Título 2 5 7" xfId="7784"/>
    <cellStyle name="Título 2 5 8" xfId="7785"/>
    <cellStyle name="Título 2 5 9" xfId="7786"/>
    <cellStyle name="Título 2 6" xfId="7787"/>
    <cellStyle name="Título 2 7" xfId="7788"/>
    <cellStyle name="Título 3 2" xfId="7789"/>
    <cellStyle name="Título 3 2 10" xfId="7790"/>
    <cellStyle name="Título 3 2 11" xfId="7791"/>
    <cellStyle name="Título 3 2 12" xfId="7792"/>
    <cellStyle name="Título 3 2 13" xfId="7793"/>
    <cellStyle name="Título 3 2 14" xfId="7794"/>
    <cellStyle name="Título 3 2 2" xfId="7795"/>
    <cellStyle name="Título 3 2 3" xfId="7796"/>
    <cellStyle name="Título 3 2 4" xfId="7797"/>
    <cellStyle name="Título 3 2 5" xfId="7798"/>
    <cellStyle name="Título 3 2 6" xfId="7799"/>
    <cellStyle name="Título 3 2 7" xfId="7800"/>
    <cellStyle name="Título 3 2 8" xfId="7801"/>
    <cellStyle name="Título 3 2 9" xfId="7802"/>
    <cellStyle name="Título 3 3" xfId="7803"/>
    <cellStyle name="Título 3 3 10" xfId="7804"/>
    <cellStyle name="Título 3 3 11" xfId="7805"/>
    <cellStyle name="Título 3 3 12" xfId="7806"/>
    <cellStyle name="Título 3 3 13" xfId="7807"/>
    <cellStyle name="Título 3 3 14" xfId="7808"/>
    <cellStyle name="Título 3 3 2" xfId="7809"/>
    <cellStyle name="Título 3 3 3" xfId="7810"/>
    <cellStyle name="Título 3 3 4" xfId="7811"/>
    <cellStyle name="Título 3 3 5" xfId="7812"/>
    <cellStyle name="Título 3 3 6" xfId="7813"/>
    <cellStyle name="Título 3 3 7" xfId="7814"/>
    <cellStyle name="Título 3 3 8" xfId="7815"/>
    <cellStyle name="Título 3 3 9" xfId="7816"/>
    <cellStyle name="Título 3 4" xfId="7817"/>
    <cellStyle name="Título 3 4 10" xfId="7818"/>
    <cellStyle name="Título 3 4 11" xfId="7819"/>
    <cellStyle name="Título 3 4 12" xfId="7820"/>
    <cellStyle name="Título 3 4 13" xfId="7821"/>
    <cellStyle name="Título 3 4 14" xfId="7822"/>
    <cellStyle name="Título 3 4 2" xfId="7823"/>
    <cellStyle name="Título 3 4 3" xfId="7824"/>
    <cellStyle name="Título 3 4 4" xfId="7825"/>
    <cellStyle name="Título 3 4 5" xfId="7826"/>
    <cellStyle name="Título 3 4 6" xfId="7827"/>
    <cellStyle name="Título 3 4 7" xfId="7828"/>
    <cellStyle name="Título 3 4 8" xfId="7829"/>
    <cellStyle name="Título 3 4 9" xfId="7830"/>
    <cellStyle name="Título 3 5" xfId="7831"/>
    <cellStyle name="Título 3 5 10" xfId="7832"/>
    <cellStyle name="Título 3 5 11" xfId="7833"/>
    <cellStyle name="Título 3 5 12" xfId="7834"/>
    <cellStyle name="Título 3 5 13" xfId="7835"/>
    <cellStyle name="Título 3 5 14" xfId="7836"/>
    <cellStyle name="Título 3 5 2" xfId="7837"/>
    <cellStyle name="Título 3 5 3" xfId="7838"/>
    <cellStyle name="Título 3 5 4" xfId="7839"/>
    <cellStyle name="Título 3 5 5" xfId="7840"/>
    <cellStyle name="Título 3 5 6" xfId="7841"/>
    <cellStyle name="Título 3 5 7" xfId="7842"/>
    <cellStyle name="Título 3 5 8" xfId="7843"/>
    <cellStyle name="Título 3 5 9" xfId="7844"/>
    <cellStyle name="Título 3 6" xfId="7845"/>
    <cellStyle name="Título 3 7" xfId="7846"/>
    <cellStyle name="Título 4" xfId="7847"/>
    <cellStyle name="Título 4 10" xfId="7848"/>
    <cellStyle name="Título 4 11" xfId="7849"/>
    <cellStyle name="Título 4 12" xfId="7850"/>
    <cellStyle name="Título 4 13" xfId="7851"/>
    <cellStyle name="Título 4 14" xfId="7852"/>
    <cellStyle name="Título 4 2" xfId="7853"/>
    <cellStyle name="Título 4 3" xfId="7854"/>
    <cellStyle name="Título 4 4" xfId="7855"/>
    <cellStyle name="Título 4 5" xfId="7856"/>
    <cellStyle name="Título 4 6" xfId="7857"/>
    <cellStyle name="Título 4 7" xfId="7858"/>
    <cellStyle name="Título 4 8" xfId="7859"/>
    <cellStyle name="Título 4 9" xfId="7860"/>
    <cellStyle name="Título 5" xfId="7861"/>
    <cellStyle name="Título 5 10" xfId="7862"/>
    <cellStyle name="Título 5 11" xfId="7863"/>
    <cellStyle name="Título 5 12" xfId="7864"/>
    <cellStyle name="Título 5 13" xfId="7865"/>
    <cellStyle name="Título 5 14" xfId="7866"/>
    <cellStyle name="Título 5 2" xfId="7867"/>
    <cellStyle name="Título 5 3" xfId="7868"/>
    <cellStyle name="Título 5 4" xfId="7869"/>
    <cellStyle name="Título 5 5" xfId="7870"/>
    <cellStyle name="Título 5 6" xfId="7871"/>
    <cellStyle name="Título 5 7" xfId="7872"/>
    <cellStyle name="Título 5 8" xfId="7873"/>
    <cellStyle name="Título 5 9" xfId="7874"/>
    <cellStyle name="Título 6" xfId="7875"/>
    <cellStyle name="Título 6 10" xfId="7876"/>
    <cellStyle name="Título 6 11" xfId="7877"/>
    <cellStyle name="Título 6 12" xfId="7878"/>
    <cellStyle name="Título 6 13" xfId="7879"/>
    <cellStyle name="Título 6 14" xfId="7880"/>
    <cellStyle name="Título 6 2" xfId="7881"/>
    <cellStyle name="Título 6 3" xfId="7882"/>
    <cellStyle name="Título 6 4" xfId="7883"/>
    <cellStyle name="Título 6 5" xfId="7884"/>
    <cellStyle name="Título 6 6" xfId="7885"/>
    <cellStyle name="Título 6 7" xfId="7886"/>
    <cellStyle name="Título 6 8" xfId="7887"/>
    <cellStyle name="Título 6 9" xfId="7888"/>
    <cellStyle name="Título 7" xfId="7889"/>
    <cellStyle name="Título 7 10" xfId="7890"/>
    <cellStyle name="Título 7 11" xfId="7891"/>
    <cellStyle name="Título 7 12" xfId="7892"/>
    <cellStyle name="Título 7 13" xfId="7893"/>
    <cellStyle name="Título 7 14" xfId="7894"/>
    <cellStyle name="Título 7 2" xfId="7895"/>
    <cellStyle name="Título 7 3" xfId="7896"/>
    <cellStyle name="Título 7 4" xfId="7897"/>
    <cellStyle name="Título 7 5" xfId="7898"/>
    <cellStyle name="Título 7 6" xfId="7899"/>
    <cellStyle name="Título 7 7" xfId="7900"/>
    <cellStyle name="Título 7 8" xfId="7901"/>
    <cellStyle name="Título 7 9" xfId="7902"/>
    <cellStyle name="Título 8" xfId="7903"/>
    <cellStyle name="Título 9" xfId="7904"/>
    <cellStyle name="Total 2" xfId="7905"/>
    <cellStyle name="Total 2 10" xfId="7906"/>
    <cellStyle name="Total 2 10 2" xfId="7907"/>
    <cellStyle name="Total 2 10 2 2" xfId="7908"/>
    <cellStyle name="Total 2 11" xfId="7909"/>
    <cellStyle name="Total 2 11 2" xfId="7910"/>
    <cellStyle name="Total 2 11 2 2" xfId="7911"/>
    <cellStyle name="Total 2 12" xfId="7912"/>
    <cellStyle name="Total 2 12 2" xfId="7913"/>
    <cellStyle name="Total 2 12 2 2" xfId="7914"/>
    <cellStyle name="Total 2 13" xfId="7915"/>
    <cellStyle name="Total 2 13 2" xfId="7916"/>
    <cellStyle name="Total 2 13 2 2" xfId="7917"/>
    <cellStyle name="Total 2 14" xfId="7918"/>
    <cellStyle name="Total 2 14 2" xfId="7919"/>
    <cellStyle name="Total 2 14 2 2" xfId="7920"/>
    <cellStyle name="Total 2 15" xfId="7921"/>
    <cellStyle name="Total 2 15 2" xfId="7922"/>
    <cellStyle name="Total 2 16" xfId="7923"/>
    <cellStyle name="Total 2 17" xfId="7924"/>
    <cellStyle name="Total 2 17 2" xfId="7925"/>
    <cellStyle name="Total 2 18" xfId="7926"/>
    <cellStyle name="Total 2 2" xfId="7927"/>
    <cellStyle name="Total 2 2 2" xfId="7928"/>
    <cellStyle name="Total 2 2 2 2" xfId="7929"/>
    <cellStyle name="Total 2 3" xfId="7930"/>
    <cellStyle name="Total 2 3 2" xfId="7931"/>
    <cellStyle name="Total 2 3 2 2" xfId="7932"/>
    <cellStyle name="Total 2 4" xfId="7933"/>
    <cellStyle name="Total 2 4 2" xfId="7934"/>
    <cellStyle name="Total 2 4 2 2" xfId="7935"/>
    <cellStyle name="Total 2 5" xfId="7936"/>
    <cellStyle name="Total 2 5 2" xfId="7937"/>
    <cellStyle name="Total 2 5 2 2" xfId="7938"/>
    <cellStyle name="Total 2 6" xfId="7939"/>
    <cellStyle name="Total 2 6 2" xfId="7940"/>
    <cellStyle name="Total 2 6 2 2" xfId="7941"/>
    <cellStyle name="Total 2 7" xfId="7942"/>
    <cellStyle name="Total 2 7 2" xfId="7943"/>
    <cellStyle name="Total 2 7 2 2" xfId="7944"/>
    <cellStyle name="Total 2 8" xfId="7945"/>
    <cellStyle name="Total 2 8 2" xfId="7946"/>
    <cellStyle name="Total 2 8 2 2" xfId="7947"/>
    <cellStyle name="Total 2 9" xfId="7948"/>
    <cellStyle name="Total 2 9 2" xfId="7949"/>
    <cellStyle name="Total 2 9 2 2" xfId="7950"/>
    <cellStyle name="Total 3" xfId="7951"/>
    <cellStyle name="Total 3 10" xfId="7952"/>
    <cellStyle name="Total 3 10 2" xfId="7953"/>
    <cellStyle name="Total 3 10 2 2" xfId="7954"/>
    <cellStyle name="Total 3 11" xfId="7955"/>
    <cellStyle name="Total 3 11 2" xfId="7956"/>
    <cellStyle name="Total 3 11 2 2" xfId="7957"/>
    <cellStyle name="Total 3 12" xfId="7958"/>
    <cellStyle name="Total 3 12 2" xfId="7959"/>
    <cellStyle name="Total 3 12 2 2" xfId="7960"/>
    <cellStyle name="Total 3 13" xfId="7961"/>
    <cellStyle name="Total 3 13 2" xfId="7962"/>
    <cellStyle name="Total 3 13 2 2" xfId="7963"/>
    <cellStyle name="Total 3 14" xfId="7964"/>
    <cellStyle name="Total 3 14 2" xfId="7965"/>
    <cellStyle name="Total 3 14 2 2" xfId="7966"/>
    <cellStyle name="Total 3 15" xfId="7967"/>
    <cellStyle name="Total 3 15 2" xfId="7968"/>
    <cellStyle name="Total 3 2" xfId="7969"/>
    <cellStyle name="Total 3 2 2" xfId="7970"/>
    <cellStyle name="Total 3 2 2 2" xfId="7971"/>
    <cellStyle name="Total 3 3" xfId="7972"/>
    <cellStyle name="Total 3 3 2" xfId="7973"/>
    <cellStyle name="Total 3 3 2 2" xfId="7974"/>
    <cellStyle name="Total 3 4" xfId="7975"/>
    <cellStyle name="Total 3 4 2" xfId="7976"/>
    <cellStyle name="Total 3 4 2 2" xfId="7977"/>
    <cellStyle name="Total 3 5" xfId="7978"/>
    <cellStyle name="Total 3 5 2" xfId="7979"/>
    <cellStyle name="Total 3 5 2 2" xfId="7980"/>
    <cellStyle name="Total 3 6" xfId="7981"/>
    <cellStyle name="Total 3 6 2" xfId="7982"/>
    <cellStyle name="Total 3 6 2 2" xfId="7983"/>
    <cellStyle name="Total 3 7" xfId="7984"/>
    <cellStyle name="Total 3 7 2" xfId="7985"/>
    <cellStyle name="Total 3 7 2 2" xfId="7986"/>
    <cellStyle name="Total 3 8" xfId="7987"/>
    <cellStyle name="Total 3 8 2" xfId="7988"/>
    <cellStyle name="Total 3 8 2 2" xfId="7989"/>
    <cellStyle name="Total 3 9" xfId="7990"/>
    <cellStyle name="Total 3 9 2" xfId="7991"/>
    <cellStyle name="Total 3 9 2 2" xfId="7992"/>
    <cellStyle name="Total 4" xfId="7993"/>
    <cellStyle name="Total 4 10" xfId="7994"/>
    <cellStyle name="Total 4 10 2" xfId="7995"/>
    <cellStyle name="Total 4 10 2 2" xfId="7996"/>
    <cellStyle name="Total 4 11" xfId="7997"/>
    <cellStyle name="Total 4 11 2" xfId="7998"/>
    <cellStyle name="Total 4 11 2 2" xfId="7999"/>
    <cellStyle name="Total 4 12" xfId="8000"/>
    <cellStyle name="Total 4 12 2" xfId="8001"/>
    <cellStyle name="Total 4 12 2 2" xfId="8002"/>
    <cellStyle name="Total 4 13" xfId="8003"/>
    <cellStyle name="Total 4 13 2" xfId="8004"/>
    <cellStyle name="Total 4 13 2 2" xfId="8005"/>
    <cellStyle name="Total 4 14" xfId="8006"/>
    <cellStyle name="Total 4 14 2" xfId="8007"/>
    <cellStyle name="Total 4 14 2 2" xfId="8008"/>
    <cellStyle name="Total 4 15" xfId="8009"/>
    <cellStyle name="Total 4 15 2" xfId="8010"/>
    <cellStyle name="Total 4 2" xfId="8011"/>
    <cellStyle name="Total 4 2 2" xfId="8012"/>
    <cellStyle name="Total 4 2 2 2" xfId="8013"/>
    <cellStyle name="Total 4 3" xfId="8014"/>
    <cellStyle name="Total 4 3 2" xfId="8015"/>
    <cellStyle name="Total 4 3 2 2" xfId="8016"/>
    <cellStyle name="Total 4 4" xfId="8017"/>
    <cellStyle name="Total 4 4 2" xfId="8018"/>
    <cellStyle name="Total 4 4 2 2" xfId="8019"/>
    <cellStyle name="Total 4 5" xfId="8020"/>
    <cellStyle name="Total 4 5 2" xfId="8021"/>
    <cellStyle name="Total 4 5 2 2" xfId="8022"/>
    <cellStyle name="Total 4 6" xfId="8023"/>
    <cellStyle name="Total 4 6 2" xfId="8024"/>
    <cellStyle name="Total 4 6 2 2" xfId="8025"/>
    <cellStyle name="Total 4 7" xfId="8026"/>
    <cellStyle name="Total 4 7 2" xfId="8027"/>
    <cellStyle name="Total 4 7 2 2" xfId="8028"/>
    <cellStyle name="Total 4 8" xfId="8029"/>
    <cellStyle name="Total 4 8 2" xfId="8030"/>
    <cellStyle name="Total 4 8 2 2" xfId="8031"/>
    <cellStyle name="Total 4 9" xfId="8032"/>
    <cellStyle name="Total 4 9 2" xfId="8033"/>
    <cellStyle name="Total 4 9 2 2" xfId="8034"/>
    <cellStyle name="Total 5" xfId="8035"/>
    <cellStyle name="Total 5 10" xfId="8036"/>
    <cellStyle name="Total 5 10 2" xfId="8037"/>
    <cellStyle name="Total 5 10 2 2" xfId="8038"/>
    <cellStyle name="Total 5 11" xfId="8039"/>
    <cellStyle name="Total 5 11 2" xfId="8040"/>
    <cellStyle name="Total 5 11 2 2" xfId="8041"/>
    <cellStyle name="Total 5 12" xfId="8042"/>
    <cellStyle name="Total 5 12 2" xfId="8043"/>
    <cellStyle name="Total 5 12 2 2" xfId="8044"/>
    <cellStyle name="Total 5 13" xfId="8045"/>
    <cellStyle name="Total 5 13 2" xfId="8046"/>
    <cellStyle name="Total 5 13 2 2" xfId="8047"/>
    <cellStyle name="Total 5 14" xfId="8048"/>
    <cellStyle name="Total 5 14 2" xfId="8049"/>
    <cellStyle name="Total 5 14 2 2" xfId="8050"/>
    <cellStyle name="Total 5 15" xfId="8051"/>
    <cellStyle name="Total 5 15 2" xfId="8052"/>
    <cellStyle name="Total 5 2" xfId="8053"/>
    <cellStyle name="Total 5 2 2" xfId="8054"/>
    <cellStyle name="Total 5 2 2 2" xfId="8055"/>
    <cellStyle name="Total 5 3" xfId="8056"/>
    <cellStyle name="Total 5 3 2" xfId="8057"/>
    <cellStyle name="Total 5 3 2 2" xfId="8058"/>
    <cellStyle name="Total 5 4" xfId="8059"/>
    <cellStyle name="Total 5 4 2" xfId="8060"/>
    <cellStyle name="Total 5 4 2 2" xfId="8061"/>
    <cellStyle name="Total 5 5" xfId="8062"/>
    <cellStyle name="Total 5 5 2" xfId="8063"/>
    <cellStyle name="Total 5 5 2 2" xfId="8064"/>
    <cellStyle name="Total 5 6" xfId="8065"/>
    <cellStyle name="Total 5 6 2" xfId="8066"/>
    <cellStyle name="Total 5 6 2 2" xfId="8067"/>
    <cellStyle name="Total 5 7" xfId="8068"/>
    <cellStyle name="Total 5 7 2" xfId="8069"/>
    <cellStyle name="Total 5 7 2 2" xfId="8070"/>
    <cellStyle name="Total 5 8" xfId="8071"/>
    <cellStyle name="Total 5 8 2" xfId="8072"/>
    <cellStyle name="Total 5 8 2 2" xfId="8073"/>
    <cellStyle name="Total 5 9" xfId="8074"/>
    <cellStyle name="Total 5 9 2" xfId="8075"/>
    <cellStyle name="Total 5 9 2 2" xfId="8076"/>
    <cellStyle name="Total 6" xfId="8077"/>
    <cellStyle name="Total 7" xfId="8078"/>
    <cellStyle name="Vérification" xfId="8079"/>
    <cellStyle name="Virgül [0]_08-01" xfId="8080"/>
    <cellStyle name="Virgül_08-01" xfId="8081"/>
    <cellStyle name="Währung" xfId="8082"/>
    <cellStyle name="Warning Text" xfId="8083"/>
    <cellStyle name="Warning Text 2" xfId="8084"/>
    <cellStyle name="Обычный_FOR_T_SD" xfId="8085"/>
    <cellStyle name="一般_trade1_std1_sc" xfId="8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I29"/>
  <sheetViews>
    <sheetView showGridLines="0" tabSelected="1" zoomScale="85" zoomScaleNormal="85" workbookViewId="0">
      <selection activeCell="B3" sqref="B3"/>
    </sheetView>
  </sheetViews>
  <sheetFormatPr baseColWidth="10" defaultRowHeight="15"/>
  <cols>
    <col min="2" max="2" width="32.28515625" bestFit="1" customWidth="1"/>
    <col min="3" max="5" width="11.42578125" customWidth="1"/>
    <col min="249" max="249" width="32.28515625" bestFit="1" customWidth="1"/>
    <col min="250" max="261" width="11.42578125" customWidth="1"/>
    <col min="505" max="505" width="32.28515625" bestFit="1" customWidth="1"/>
    <col min="506" max="517" width="11.42578125" customWidth="1"/>
    <col min="761" max="761" width="32.28515625" bestFit="1" customWidth="1"/>
    <col min="762" max="773" width="11.42578125" customWidth="1"/>
    <col min="1017" max="1017" width="32.28515625" bestFit="1" customWidth="1"/>
    <col min="1018" max="1029" width="11.42578125" customWidth="1"/>
    <col min="1273" max="1273" width="32.28515625" bestFit="1" customWidth="1"/>
    <col min="1274" max="1285" width="11.42578125" customWidth="1"/>
    <col min="1529" max="1529" width="32.28515625" bestFit="1" customWidth="1"/>
    <col min="1530" max="1541" width="11.42578125" customWidth="1"/>
    <col min="1785" max="1785" width="32.28515625" bestFit="1" customWidth="1"/>
    <col min="1786" max="1797" width="11.42578125" customWidth="1"/>
    <col min="2041" max="2041" width="32.28515625" bestFit="1" customWidth="1"/>
    <col min="2042" max="2053" width="11.42578125" customWidth="1"/>
    <col min="2297" max="2297" width="32.28515625" bestFit="1" customWidth="1"/>
    <col min="2298" max="2309" width="11.42578125" customWidth="1"/>
    <col min="2553" max="2553" width="32.28515625" bestFit="1" customWidth="1"/>
    <col min="2554" max="2565" width="11.42578125" customWidth="1"/>
    <col min="2809" max="2809" width="32.28515625" bestFit="1" customWidth="1"/>
    <col min="2810" max="2821" width="11.42578125" customWidth="1"/>
    <col min="3065" max="3065" width="32.28515625" bestFit="1" customWidth="1"/>
    <col min="3066" max="3077" width="11.42578125" customWidth="1"/>
    <col min="3321" max="3321" width="32.28515625" bestFit="1" customWidth="1"/>
    <col min="3322" max="3333" width="11.42578125" customWidth="1"/>
    <col min="3577" max="3577" width="32.28515625" bestFit="1" customWidth="1"/>
    <col min="3578" max="3589" width="11.42578125" customWidth="1"/>
    <col min="3833" max="3833" width="32.28515625" bestFit="1" customWidth="1"/>
    <col min="3834" max="3845" width="11.42578125" customWidth="1"/>
    <col min="4089" max="4089" width="32.28515625" bestFit="1" customWidth="1"/>
    <col min="4090" max="4101" width="11.42578125" customWidth="1"/>
    <col min="4345" max="4345" width="32.28515625" bestFit="1" customWidth="1"/>
    <col min="4346" max="4357" width="11.42578125" customWidth="1"/>
    <col min="4601" max="4601" width="32.28515625" bestFit="1" customWidth="1"/>
    <col min="4602" max="4613" width="11.42578125" customWidth="1"/>
    <col min="4857" max="4857" width="32.28515625" bestFit="1" customWidth="1"/>
    <col min="4858" max="4869" width="11.42578125" customWidth="1"/>
    <col min="5113" max="5113" width="32.28515625" bestFit="1" customWidth="1"/>
    <col min="5114" max="5125" width="11.42578125" customWidth="1"/>
    <col min="5369" max="5369" width="32.28515625" bestFit="1" customWidth="1"/>
    <col min="5370" max="5381" width="11.42578125" customWidth="1"/>
    <col min="5625" max="5625" width="32.28515625" bestFit="1" customWidth="1"/>
    <col min="5626" max="5637" width="11.42578125" customWidth="1"/>
    <col min="5881" max="5881" width="32.28515625" bestFit="1" customWidth="1"/>
    <col min="5882" max="5893" width="11.42578125" customWidth="1"/>
    <col min="6137" max="6137" width="32.28515625" bestFit="1" customWidth="1"/>
    <col min="6138" max="6149" width="11.42578125" customWidth="1"/>
    <col min="6393" max="6393" width="32.28515625" bestFit="1" customWidth="1"/>
    <col min="6394" max="6405" width="11.42578125" customWidth="1"/>
    <col min="6649" max="6649" width="32.28515625" bestFit="1" customWidth="1"/>
    <col min="6650" max="6661" width="11.42578125" customWidth="1"/>
    <col min="6905" max="6905" width="32.28515625" bestFit="1" customWidth="1"/>
    <col min="6906" max="6917" width="11.42578125" customWidth="1"/>
    <col min="7161" max="7161" width="32.28515625" bestFit="1" customWidth="1"/>
    <col min="7162" max="7173" width="11.42578125" customWidth="1"/>
    <col min="7417" max="7417" width="32.28515625" bestFit="1" customWidth="1"/>
    <col min="7418" max="7429" width="11.42578125" customWidth="1"/>
    <col min="7673" max="7673" width="32.28515625" bestFit="1" customWidth="1"/>
    <col min="7674" max="7685" width="11.42578125" customWidth="1"/>
    <col min="7929" max="7929" width="32.28515625" bestFit="1" customWidth="1"/>
    <col min="7930" max="7941" width="11.42578125" customWidth="1"/>
    <col min="8185" max="8185" width="32.28515625" bestFit="1" customWidth="1"/>
    <col min="8186" max="8197" width="11.42578125" customWidth="1"/>
    <col min="8441" max="8441" width="32.28515625" bestFit="1" customWidth="1"/>
    <col min="8442" max="8453" width="11.42578125" customWidth="1"/>
    <col min="8697" max="8697" width="32.28515625" bestFit="1" customWidth="1"/>
    <col min="8698" max="8709" width="11.42578125" customWidth="1"/>
    <col min="8953" max="8953" width="32.28515625" bestFit="1" customWidth="1"/>
    <col min="8954" max="8965" width="11.42578125" customWidth="1"/>
    <col min="9209" max="9209" width="32.28515625" bestFit="1" customWidth="1"/>
    <col min="9210" max="9221" width="11.42578125" customWidth="1"/>
    <col min="9465" max="9465" width="32.28515625" bestFit="1" customWidth="1"/>
    <col min="9466" max="9477" width="11.42578125" customWidth="1"/>
    <col min="9721" max="9721" width="32.28515625" bestFit="1" customWidth="1"/>
    <col min="9722" max="9733" width="11.42578125" customWidth="1"/>
    <col min="9977" max="9977" width="32.28515625" bestFit="1" customWidth="1"/>
    <col min="9978" max="9989" width="11.42578125" customWidth="1"/>
    <col min="10233" max="10233" width="32.28515625" bestFit="1" customWidth="1"/>
    <col min="10234" max="10245" width="11.42578125" customWidth="1"/>
    <col min="10489" max="10489" width="32.28515625" bestFit="1" customWidth="1"/>
    <col min="10490" max="10501" width="11.42578125" customWidth="1"/>
    <col min="10745" max="10745" width="32.28515625" bestFit="1" customWidth="1"/>
    <col min="10746" max="10757" width="11.42578125" customWidth="1"/>
    <col min="11001" max="11001" width="32.28515625" bestFit="1" customWidth="1"/>
    <col min="11002" max="11013" width="11.42578125" customWidth="1"/>
    <col min="11257" max="11257" width="32.28515625" bestFit="1" customWidth="1"/>
    <col min="11258" max="11269" width="11.42578125" customWidth="1"/>
    <col min="11513" max="11513" width="32.28515625" bestFit="1" customWidth="1"/>
    <col min="11514" max="11525" width="11.42578125" customWidth="1"/>
    <col min="11769" max="11769" width="32.28515625" bestFit="1" customWidth="1"/>
    <col min="11770" max="11781" width="11.42578125" customWidth="1"/>
    <col min="12025" max="12025" width="32.28515625" bestFit="1" customWidth="1"/>
    <col min="12026" max="12037" width="11.42578125" customWidth="1"/>
    <col min="12281" max="12281" width="32.28515625" bestFit="1" customWidth="1"/>
    <col min="12282" max="12293" width="11.42578125" customWidth="1"/>
    <col min="12537" max="12537" width="32.28515625" bestFit="1" customWidth="1"/>
    <col min="12538" max="12549" width="11.42578125" customWidth="1"/>
    <col min="12793" max="12793" width="32.28515625" bestFit="1" customWidth="1"/>
    <col min="12794" max="12805" width="11.42578125" customWidth="1"/>
    <col min="13049" max="13049" width="32.28515625" bestFit="1" customWidth="1"/>
    <col min="13050" max="13061" width="11.42578125" customWidth="1"/>
    <col min="13305" max="13305" width="32.28515625" bestFit="1" customWidth="1"/>
    <col min="13306" max="13317" width="11.42578125" customWidth="1"/>
    <col min="13561" max="13561" width="32.28515625" bestFit="1" customWidth="1"/>
    <col min="13562" max="13573" width="11.42578125" customWidth="1"/>
    <col min="13817" max="13817" width="32.28515625" bestFit="1" customWidth="1"/>
    <col min="13818" max="13829" width="11.42578125" customWidth="1"/>
    <col min="14073" max="14073" width="32.28515625" bestFit="1" customWidth="1"/>
    <col min="14074" max="14085" width="11.42578125" customWidth="1"/>
    <col min="14329" max="14329" width="32.28515625" bestFit="1" customWidth="1"/>
    <col min="14330" max="14341" width="11.42578125" customWidth="1"/>
    <col min="14585" max="14585" width="32.28515625" bestFit="1" customWidth="1"/>
    <col min="14586" max="14597" width="11.42578125" customWidth="1"/>
    <col min="14841" max="14841" width="32.28515625" bestFit="1" customWidth="1"/>
    <col min="14842" max="14853" width="11.42578125" customWidth="1"/>
    <col min="15097" max="15097" width="32.28515625" bestFit="1" customWidth="1"/>
    <col min="15098" max="15109" width="11.42578125" customWidth="1"/>
    <col min="15353" max="15353" width="32.28515625" bestFit="1" customWidth="1"/>
    <col min="15354" max="15365" width="11.42578125" customWidth="1"/>
    <col min="15609" max="15609" width="32.28515625" bestFit="1" customWidth="1"/>
    <col min="15610" max="15621" width="11.42578125" customWidth="1"/>
    <col min="15865" max="15865" width="32.28515625" bestFit="1" customWidth="1"/>
    <col min="15866" max="15877" width="11.42578125" customWidth="1"/>
    <col min="16121" max="16121" width="32.28515625" bestFit="1" customWidth="1"/>
    <col min="16122" max="16133" width="11.42578125" customWidth="1"/>
  </cols>
  <sheetData>
    <row r="3" spans="2:9">
      <c r="B3" s="2" t="s">
        <v>41</v>
      </c>
    </row>
    <row r="4" spans="2:9">
      <c r="B4" s="40" t="s">
        <v>28</v>
      </c>
      <c r="C4" s="4"/>
      <c r="D4" s="4"/>
      <c r="E4" s="4"/>
    </row>
    <row r="5" spans="2:9">
      <c r="C5" s="56"/>
      <c r="D5" s="56"/>
      <c r="E5" s="56"/>
    </row>
    <row r="6" spans="2:9" ht="38.1" customHeight="1">
      <c r="B6" s="57" t="s">
        <v>42</v>
      </c>
      <c r="C6" s="58" t="s">
        <v>3</v>
      </c>
      <c r="D6" s="58" t="s">
        <v>4</v>
      </c>
      <c r="E6" s="58" t="s">
        <v>5</v>
      </c>
      <c r="F6" s="59" t="s">
        <v>6</v>
      </c>
      <c r="G6" s="58" t="s">
        <v>7</v>
      </c>
      <c r="H6" s="58" t="s">
        <v>8</v>
      </c>
      <c r="I6" s="58" t="s">
        <v>9</v>
      </c>
    </row>
    <row r="7" spans="2:9" s="60" customFormat="1">
      <c r="C7" s="61" t="s">
        <v>10</v>
      </c>
      <c r="D7" s="61" t="s">
        <v>10</v>
      </c>
      <c r="E7" s="61" t="s">
        <v>10</v>
      </c>
      <c r="F7" s="62" t="s">
        <v>10</v>
      </c>
      <c r="G7" s="61" t="s">
        <v>10</v>
      </c>
      <c r="H7" s="61" t="s">
        <v>10</v>
      </c>
      <c r="I7" s="61" t="s">
        <v>10</v>
      </c>
    </row>
    <row r="8" spans="2:9">
      <c r="B8" s="79" t="s">
        <v>43</v>
      </c>
      <c r="C8" s="63">
        <v>47755</v>
      </c>
      <c r="D8" s="63">
        <v>29848</v>
      </c>
      <c r="E8" s="63">
        <v>39868</v>
      </c>
      <c r="F8" s="64">
        <v>36165</v>
      </c>
      <c r="G8" s="63">
        <v>44387</v>
      </c>
      <c r="H8" s="63">
        <v>48464</v>
      </c>
      <c r="I8" s="63">
        <v>47474</v>
      </c>
    </row>
    <row r="9" spans="2:9">
      <c r="B9" s="79" t="s">
        <v>44</v>
      </c>
      <c r="C9" s="63">
        <v>154271</v>
      </c>
      <c r="D9" s="63">
        <v>164426</v>
      </c>
      <c r="E9" s="63">
        <v>166318</v>
      </c>
      <c r="F9" s="64">
        <v>141694</v>
      </c>
      <c r="G9" s="63">
        <v>134886</v>
      </c>
      <c r="H9" s="63">
        <v>137733</v>
      </c>
      <c r="I9" s="63">
        <v>151397</v>
      </c>
    </row>
    <row r="10" spans="2:9" ht="20.100000000000001" customHeight="1">
      <c r="B10" s="81" t="s">
        <v>45</v>
      </c>
      <c r="C10" s="66">
        <v>202026</v>
      </c>
      <c r="D10" s="66">
        <v>194274</v>
      </c>
      <c r="E10" s="66">
        <v>206186</v>
      </c>
      <c r="F10" s="65">
        <v>177859</v>
      </c>
      <c r="G10" s="66">
        <v>179273</v>
      </c>
      <c r="H10" s="66">
        <v>186197</v>
      </c>
      <c r="I10" s="66">
        <v>198871</v>
      </c>
    </row>
    <row r="11" spans="2:9">
      <c r="B11" s="79" t="s">
        <v>46</v>
      </c>
      <c r="C11" s="67">
        <v>513996</v>
      </c>
      <c r="D11" s="67">
        <v>496932</v>
      </c>
      <c r="E11" s="67">
        <v>497653</v>
      </c>
      <c r="F11" s="68">
        <v>488801</v>
      </c>
      <c r="G11" s="67">
        <v>478541</v>
      </c>
      <c r="H11" s="67">
        <v>454590.73499999999</v>
      </c>
      <c r="I11" s="67">
        <v>433699</v>
      </c>
    </row>
    <row r="12" spans="2:9">
      <c r="B12" s="79" t="s">
        <v>47</v>
      </c>
      <c r="C12" s="67">
        <v>352996</v>
      </c>
      <c r="D12" s="67">
        <v>348911</v>
      </c>
      <c r="E12" s="67">
        <v>358403</v>
      </c>
      <c r="F12" s="68">
        <v>347922</v>
      </c>
      <c r="G12" s="67">
        <v>334222</v>
      </c>
      <c r="H12" s="67">
        <v>324636.46799999999</v>
      </c>
      <c r="I12" s="67">
        <v>294248</v>
      </c>
    </row>
    <row r="13" spans="2:9" ht="20.100000000000001" customHeight="1">
      <c r="B13" s="81" t="s">
        <v>48</v>
      </c>
      <c r="C13" s="51">
        <v>866992</v>
      </c>
      <c r="D13" s="51">
        <v>845843</v>
      </c>
      <c r="E13" s="51">
        <v>856056</v>
      </c>
      <c r="F13" s="65">
        <v>836723</v>
      </c>
      <c r="G13" s="66">
        <v>812763</v>
      </c>
      <c r="H13" s="66">
        <v>779227.20299999998</v>
      </c>
      <c r="I13" s="66">
        <v>727947</v>
      </c>
    </row>
    <row r="14" spans="2:9" ht="20.100000000000001" customHeight="1">
      <c r="B14" s="81" t="s">
        <v>49</v>
      </c>
      <c r="C14" s="51">
        <v>1069018</v>
      </c>
      <c r="D14" s="51">
        <v>1040117</v>
      </c>
      <c r="E14" s="51">
        <v>1062242</v>
      </c>
      <c r="F14" s="65">
        <v>1014582</v>
      </c>
      <c r="G14" s="51">
        <v>992036</v>
      </c>
      <c r="H14" s="51">
        <v>965424.20299999998</v>
      </c>
      <c r="I14" s="51">
        <v>926818</v>
      </c>
    </row>
    <row r="15" spans="2:9" s="1" customFormat="1" ht="9.9499999999999993" customHeight="1">
      <c r="B15" s="29"/>
      <c r="C15" s="69"/>
      <c r="D15" s="69"/>
      <c r="E15" s="69"/>
      <c r="F15" s="69"/>
      <c r="G15" s="69"/>
      <c r="H15" s="69"/>
      <c r="I15" s="69"/>
    </row>
    <row r="16" spans="2:9">
      <c r="B16" s="79" t="s">
        <v>50</v>
      </c>
      <c r="C16" s="21">
        <v>59461</v>
      </c>
      <c r="D16" s="21">
        <v>59601</v>
      </c>
      <c r="E16" s="21">
        <v>51232</v>
      </c>
      <c r="F16" s="64">
        <v>38098</v>
      </c>
      <c r="G16" s="63">
        <v>37961</v>
      </c>
      <c r="H16" s="63">
        <v>36005.949999999997</v>
      </c>
      <c r="I16" s="63">
        <v>36466</v>
      </c>
    </row>
    <row r="17" spans="2:9">
      <c r="B17" s="79" t="s">
        <v>51</v>
      </c>
      <c r="C17" s="21"/>
      <c r="D17" s="21"/>
      <c r="E17" s="21"/>
      <c r="F17" s="64"/>
      <c r="G17" s="63"/>
      <c r="H17" s="63"/>
      <c r="I17" s="63"/>
    </row>
    <row r="18" spans="2:9">
      <c r="B18" s="79" t="s">
        <v>52</v>
      </c>
      <c r="C18" s="19">
        <v>87433</v>
      </c>
      <c r="D18" s="19">
        <v>75237</v>
      </c>
      <c r="E18" s="19">
        <v>107702</v>
      </c>
      <c r="F18" s="18">
        <v>87503</v>
      </c>
      <c r="G18" s="36">
        <v>83754</v>
      </c>
      <c r="H18" s="36">
        <v>73378.05</v>
      </c>
      <c r="I18" s="36">
        <v>64202</v>
      </c>
    </row>
    <row r="19" spans="2:9">
      <c r="B19" s="81" t="s">
        <v>53</v>
      </c>
      <c r="C19" s="70">
        <v>146894</v>
      </c>
      <c r="D19" s="70">
        <v>134838</v>
      </c>
      <c r="E19" s="70">
        <v>158934</v>
      </c>
      <c r="F19" s="71">
        <v>125601</v>
      </c>
      <c r="G19" s="72">
        <v>121715</v>
      </c>
      <c r="H19" s="72">
        <v>109384</v>
      </c>
      <c r="I19" s="72">
        <v>100668</v>
      </c>
    </row>
    <row r="20" spans="2:9">
      <c r="B20" s="79" t="s">
        <v>54</v>
      </c>
      <c r="C20" s="21">
        <v>136860</v>
      </c>
      <c r="D20" s="21">
        <v>136777</v>
      </c>
      <c r="E20" s="21">
        <v>129558</v>
      </c>
      <c r="F20" s="64">
        <v>128017</v>
      </c>
      <c r="G20" s="73">
        <v>121840</v>
      </c>
      <c r="H20" s="63">
        <v>126034.4</v>
      </c>
      <c r="I20" s="63">
        <v>133956</v>
      </c>
    </row>
    <row r="21" spans="2:9">
      <c r="B21" s="79" t="s">
        <v>51</v>
      </c>
      <c r="C21" s="21"/>
      <c r="D21" s="21"/>
      <c r="E21" s="21"/>
      <c r="F21" s="64"/>
      <c r="G21" s="73"/>
      <c r="H21" s="63"/>
      <c r="I21" s="63"/>
    </row>
    <row r="22" spans="2:9" ht="20.100000000000001" customHeight="1">
      <c r="B22" s="79" t="s">
        <v>55</v>
      </c>
      <c r="C22" s="19">
        <v>95390</v>
      </c>
      <c r="D22" s="19">
        <v>95691</v>
      </c>
      <c r="E22" s="19">
        <v>95929</v>
      </c>
      <c r="F22" s="18">
        <v>94990</v>
      </c>
      <c r="G22" s="36">
        <v>93753</v>
      </c>
      <c r="H22" s="36">
        <v>91008.6</v>
      </c>
      <c r="I22" s="36">
        <v>55113</v>
      </c>
    </row>
    <row r="23" spans="2:9" s="1" customFormat="1" ht="9.9499999999999993" customHeight="1">
      <c r="B23" s="81" t="s">
        <v>56</v>
      </c>
      <c r="C23" s="70">
        <v>232250</v>
      </c>
      <c r="D23" s="70">
        <v>232468</v>
      </c>
      <c r="E23" s="70">
        <v>225487</v>
      </c>
      <c r="F23" s="71">
        <v>223007</v>
      </c>
      <c r="G23" s="74">
        <v>215593</v>
      </c>
      <c r="H23" s="74">
        <v>217043</v>
      </c>
      <c r="I23" s="74">
        <v>189069</v>
      </c>
    </row>
    <row r="24" spans="2:9">
      <c r="B24" s="81" t="s">
        <v>57</v>
      </c>
      <c r="C24" s="51">
        <v>379144</v>
      </c>
      <c r="D24" s="51">
        <v>367306</v>
      </c>
      <c r="E24" s="51">
        <v>384421</v>
      </c>
      <c r="F24" s="65">
        <v>348608</v>
      </c>
      <c r="G24" s="51">
        <v>337308</v>
      </c>
      <c r="H24" s="51">
        <v>326427</v>
      </c>
      <c r="I24" s="51">
        <v>289737</v>
      </c>
    </row>
    <row r="25" spans="2:9">
      <c r="B25" s="29"/>
      <c r="C25" s="69"/>
      <c r="D25" s="69"/>
      <c r="E25" s="69"/>
      <c r="F25" s="69"/>
      <c r="G25" s="69"/>
      <c r="H25" s="69"/>
      <c r="I25" s="69"/>
    </row>
    <row r="26" spans="2:9" ht="20.100000000000001" customHeight="1">
      <c r="B26" s="79" t="s">
        <v>58</v>
      </c>
      <c r="C26" s="19">
        <v>679592</v>
      </c>
      <c r="D26" s="19">
        <v>662916</v>
      </c>
      <c r="E26" s="19">
        <v>667598</v>
      </c>
      <c r="F26" s="18">
        <v>655982</v>
      </c>
      <c r="G26" s="36">
        <v>645176</v>
      </c>
      <c r="H26" s="36">
        <v>629710</v>
      </c>
      <c r="I26" s="36">
        <v>628341</v>
      </c>
    </row>
    <row r="27" spans="2:9" ht="20.100000000000001" customHeight="1">
      <c r="B27" s="79" t="s">
        <v>59</v>
      </c>
      <c r="C27" s="19">
        <v>10282</v>
      </c>
      <c r="D27" s="19">
        <v>9895</v>
      </c>
      <c r="E27" s="19">
        <v>10223</v>
      </c>
      <c r="F27" s="18">
        <v>9992</v>
      </c>
      <c r="G27" s="36">
        <v>9552</v>
      </c>
      <c r="H27" s="36">
        <v>9287</v>
      </c>
      <c r="I27" s="36">
        <v>8740</v>
      </c>
    </row>
    <row r="28" spans="2:9">
      <c r="B28" s="81" t="s">
        <v>60</v>
      </c>
      <c r="C28" s="51">
        <v>689874</v>
      </c>
      <c r="D28" s="51">
        <v>672811</v>
      </c>
      <c r="E28" s="51">
        <v>677821</v>
      </c>
      <c r="F28" s="65">
        <v>665974</v>
      </c>
      <c r="G28" s="75">
        <v>654728</v>
      </c>
      <c r="H28" s="75">
        <v>638997</v>
      </c>
      <c r="I28" s="75">
        <v>637081</v>
      </c>
    </row>
    <row r="29" spans="2:9">
      <c r="B29" s="81" t="s">
        <v>61</v>
      </c>
      <c r="C29" s="51">
        <v>1069018</v>
      </c>
      <c r="D29" s="51">
        <v>1040117</v>
      </c>
      <c r="E29" s="51">
        <v>1062242</v>
      </c>
      <c r="F29" s="65">
        <v>1014582</v>
      </c>
      <c r="G29" s="51">
        <v>992036</v>
      </c>
      <c r="H29" s="51">
        <v>965424</v>
      </c>
      <c r="I29" s="51">
        <v>926818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J31"/>
  <sheetViews>
    <sheetView showGridLines="0" zoomScale="85" zoomScaleNormal="85" workbookViewId="0">
      <selection activeCell="B3" sqref="B3"/>
    </sheetView>
  </sheetViews>
  <sheetFormatPr baseColWidth="10" defaultRowHeight="15"/>
  <cols>
    <col min="1" max="1" width="5.28515625" style="39" customWidth="1"/>
    <col min="2" max="2" width="34.42578125" customWidth="1"/>
    <col min="3" max="5" width="11.42578125" customWidth="1"/>
    <col min="6" max="244" width="11.42578125" style="39"/>
    <col min="245" max="245" width="5.28515625" style="39" customWidth="1"/>
    <col min="246" max="246" width="34.42578125" style="39" customWidth="1"/>
    <col min="247" max="261" width="11.42578125" style="39" customWidth="1"/>
    <col min="262" max="500" width="11.42578125" style="39"/>
    <col min="501" max="501" width="5.28515625" style="39" customWidth="1"/>
    <col min="502" max="502" width="34.42578125" style="39" customWidth="1"/>
    <col min="503" max="517" width="11.42578125" style="39" customWidth="1"/>
    <col min="518" max="756" width="11.42578125" style="39"/>
    <col min="757" max="757" width="5.28515625" style="39" customWidth="1"/>
    <col min="758" max="758" width="34.42578125" style="39" customWidth="1"/>
    <col min="759" max="773" width="11.42578125" style="39" customWidth="1"/>
    <col min="774" max="1012" width="11.42578125" style="39"/>
    <col min="1013" max="1013" width="5.28515625" style="39" customWidth="1"/>
    <col min="1014" max="1014" width="34.42578125" style="39" customWidth="1"/>
    <col min="1015" max="1029" width="11.42578125" style="39" customWidth="1"/>
    <col min="1030" max="1268" width="11.42578125" style="39"/>
    <col min="1269" max="1269" width="5.28515625" style="39" customWidth="1"/>
    <col min="1270" max="1270" width="34.42578125" style="39" customWidth="1"/>
    <col min="1271" max="1285" width="11.42578125" style="39" customWidth="1"/>
    <col min="1286" max="1524" width="11.42578125" style="39"/>
    <col min="1525" max="1525" width="5.28515625" style="39" customWidth="1"/>
    <col min="1526" max="1526" width="34.42578125" style="39" customWidth="1"/>
    <col min="1527" max="1541" width="11.42578125" style="39" customWidth="1"/>
    <col min="1542" max="1780" width="11.42578125" style="39"/>
    <col min="1781" max="1781" width="5.28515625" style="39" customWidth="1"/>
    <col min="1782" max="1782" width="34.42578125" style="39" customWidth="1"/>
    <col min="1783" max="1797" width="11.42578125" style="39" customWidth="1"/>
    <col min="1798" max="2036" width="11.42578125" style="39"/>
    <col min="2037" max="2037" width="5.28515625" style="39" customWidth="1"/>
    <col min="2038" max="2038" width="34.42578125" style="39" customWidth="1"/>
    <col min="2039" max="2053" width="11.42578125" style="39" customWidth="1"/>
    <col min="2054" max="2292" width="11.42578125" style="39"/>
    <col min="2293" max="2293" width="5.28515625" style="39" customWidth="1"/>
    <col min="2294" max="2294" width="34.42578125" style="39" customWidth="1"/>
    <col min="2295" max="2309" width="11.42578125" style="39" customWidth="1"/>
    <col min="2310" max="2548" width="11.42578125" style="39"/>
    <col min="2549" max="2549" width="5.28515625" style="39" customWidth="1"/>
    <col min="2550" max="2550" width="34.42578125" style="39" customWidth="1"/>
    <col min="2551" max="2565" width="11.42578125" style="39" customWidth="1"/>
    <col min="2566" max="2804" width="11.42578125" style="39"/>
    <col min="2805" max="2805" width="5.28515625" style="39" customWidth="1"/>
    <col min="2806" max="2806" width="34.42578125" style="39" customWidth="1"/>
    <col min="2807" max="2821" width="11.42578125" style="39" customWidth="1"/>
    <col min="2822" max="3060" width="11.42578125" style="39"/>
    <col min="3061" max="3061" width="5.28515625" style="39" customWidth="1"/>
    <col min="3062" max="3062" width="34.42578125" style="39" customWidth="1"/>
    <col min="3063" max="3077" width="11.42578125" style="39" customWidth="1"/>
    <col min="3078" max="3316" width="11.42578125" style="39"/>
    <col min="3317" max="3317" width="5.28515625" style="39" customWidth="1"/>
    <col min="3318" max="3318" width="34.42578125" style="39" customWidth="1"/>
    <col min="3319" max="3333" width="11.42578125" style="39" customWidth="1"/>
    <col min="3334" max="3572" width="11.42578125" style="39"/>
    <col min="3573" max="3573" width="5.28515625" style="39" customWidth="1"/>
    <col min="3574" max="3574" width="34.42578125" style="39" customWidth="1"/>
    <col min="3575" max="3589" width="11.42578125" style="39" customWidth="1"/>
    <col min="3590" max="3828" width="11.42578125" style="39"/>
    <col min="3829" max="3829" width="5.28515625" style="39" customWidth="1"/>
    <col min="3830" max="3830" width="34.42578125" style="39" customWidth="1"/>
    <col min="3831" max="3845" width="11.42578125" style="39" customWidth="1"/>
    <col min="3846" max="4084" width="11.42578125" style="39"/>
    <col min="4085" max="4085" width="5.28515625" style="39" customWidth="1"/>
    <col min="4086" max="4086" width="34.42578125" style="39" customWidth="1"/>
    <col min="4087" max="4101" width="11.42578125" style="39" customWidth="1"/>
    <col min="4102" max="4340" width="11.42578125" style="39"/>
    <col min="4341" max="4341" width="5.28515625" style="39" customWidth="1"/>
    <col min="4342" max="4342" width="34.42578125" style="39" customWidth="1"/>
    <col min="4343" max="4357" width="11.42578125" style="39" customWidth="1"/>
    <col min="4358" max="4596" width="11.42578125" style="39"/>
    <col min="4597" max="4597" width="5.28515625" style="39" customWidth="1"/>
    <col min="4598" max="4598" width="34.42578125" style="39" customWidth="1"/>
    <col min="4599" max="4613" width="11.42578125" style="39" customWidth="1"/>
    <col min="4614" max="4852" width="11.42578125" style="39"/>
    <col min="4853" max="4853" width="5.28515625" style="39" customWidth="1"/>
    <col min="4854" max="4854" width="34.42578125" style="39" customWidth="1"/>
    <col min="4855" max="4869" width="11.42578125" style="39" customWidth="1"/>
    <col min="4870" max="5108" width="11.42578125" style="39"/>
    <col min="5109" max="5109" width="5.28515625" style="39" customWidth="1"/>
    <col min="5110" max="5110" width="34.42578125" style="39" customWidth="1"/>
    <col min="5111" max="5125" width="11.42578125" style="39" customWidth="1"/>
    <col min="5126" max="5364" width="11.42578125" style="39"/>
    <col min="5365" max="5365" width="5.28515625" style="39" customWidth="1"/>
    <col min="5366" max="5366" width="34.42578125" style="39" customWidth="1"/>
    <col min="5367" max="5381" width="11.42578125" style="39" customWidth="1"/>
    <col min="5382" max="5620" width="11.42578125" style="39"/>
    <col min="5621" max="5621" width="5.28515625" style="39" customWidth="1"/>
    <col min="5622" max="5622" width="34.42578125" style="39" customWidth="1"/>
    <col min="5623" max="5637" width="11.42578125" style="39" customWidth="1"/>
    <col min="5638" max="5876" width="11.42578125" style="39"/>
    <col min="5877" max="5877" width="5.28515625" style="39" customWidth="1"/>
    <col min="5878" max="5878" width="34.42578125" style="39" customWidth="1"/>
    <col min="5879" max="5893" width="11.42578125" style="39" customWidth="1"/>
    <col min="5894" max="6132" width="11.42578125" style="39"/>
    <col min="6133" max="6133" width="5.28515625" style="39" customWidth="1"/>
    <col min="6134" max="6134" width="34.42578125" style="39" customWidth="1"/>
    <col min="6135" max="6149" width="11.42578125" style="39" customWidth="1"/>
    <col min="6150" max="6388" width="11.42578125" style="39"/>
    <col min="6389" max="6389" width="5.28515625" style="39" customWidth="1"/>
    <col min="6390" max="6390" width="34.42578125" style="39" customWidth="1"/>
    <col min="6391" max="6405" width="11.42578125" style="39" customWidth="1"/>
    <col min="6406" max="6644" width="11.42578125" style="39"/>
    <col min="6645" max="6645" width="5.28515625" style="39" customWidth="1"/>
    <col min="6646" max="6646" width="34.42578125" style="39" customWidth="1"/>
    <col min="6647" max="6661" width="11.42578125" style="39" customWidth="1"/>
    <col min="6662" max="6900" width="11.42578125" style="39"/>
    <col min="6901" max="6901" width="5.28515625" style="39" customWidth="1"/>
    <col min="6902" max="6902" width="34.42578125" style="39" customWidth="1"/>
    <col min="6903" max="6917" width="11.42578125" style="39" customWidth="1"/>
    <col min="6918" max="7156" width="11.42578125" style="39"/>
    <col min="7157" max="7157" width="5.28515625" style="39" customWidth="1"/>
    <col min="7158" max="7158" width="34.42578125" style="39" customWidth="1"/>
    <col min="7159" max="7173" width="11.42578125" style="39" customWidth="1"/>
    <col min="7174" max="7412" width="11.42578125" style="39"/>
    <col min="7413" max="7413" width="5.28515625" style="39" customWidth="1"/>
    <col min="7414" max="7414" width="34.42578125" style="39" customWidth="1"/>
    <col min="7415" max="7429" width="11.42578125" style="39" customWidth="1"/>
    <col min="7430" max="7668" width="11.42578125" style="39"/>
    <col min="7669" max="7669" width="5.28515625" style="39" customWidth="1"/>
    <col min="7670" max="7670" width="34.42578125" style="39" customWidth="1"/>
    <col min="7671" max="7685" width="11.42578125" style="39" customWidth="1"/>
    <col min="7686" max="7924" width="11.42578125" style="39"/>
    <col min="7925" max="7925" width="5.28515625" style="39" customWidth="1"/>
    <col min="7926" max="7926" width="34.42578125" style="39" customWidth="1"/>
    <col min="7927" max="7941" width="11.42578125" style="39" customWidth="1"/>
    <col min="7942" max="8180" width="11.42578125" style="39"/>
    <col min="8181" max="8181" width="5.28515625" style="39" customWidth="1"/>
    <col min="8182" max="8182" width="34.42578125" style="39" customWidth="1"/>
    <col min="8183" max="8197" width="11.42578125" style="39" customWidth="1"/>
    <col min="8198" max="8436" width="11.42578125" style="39"/>
    <col min="8437" max="8437" width="5.28515625" style="39" customWidth="1"/>
    <col min="8438" max="8438" width="34.42578125" style="39" customWidth="1"/>
    <col min="8439" max="8453" width="11.42578125" style="39" customWidth="1"/>
    <col min="8454" max="8692" width="11.42578125" style="39"/>
    <col min="8693" max="8693" width="5.28515625" style="39" customWidth="1"/>
    <col min="8694" max="8694" width="34.42578125" style="39" customWidth="1"/>
    <col min="8695" max="8709" width="11.42578125" style="39" customWidth="1"/>
    <col min="8710" max="8948" width="11.42578125" style="39"/>
    <col min="8949" max="8949" width="5.28515625" style="39" customWidth="1"/>
    <col min="8950" max="8950" width="34.42578125" style="39" customWidth="1"/>
    <col min="8951" max="8965" width="11.42578125" style="39" customWidth="1"/>
    <col min="8966" max="9204" width="11.42578125" style="39"/>
    <col min="9205" max="9205" width="5.28515625" style="39" customWidth="1"/>
    <col min="9206" max="9206" width="34.42578125" style="39" customWidth="1"/>
    <col min="9207" max="9221" width="11.42578125" style="39" customWidth="1"/>
    <col min="9222" max="9460" width="11.42578125" style="39"/>
    <col min="9461" max="9461" width="5.28515625" style="39" customWidth="1"/>
    <col min="9462" max="9462" width="34.42578125" style="39" customWidth="1"/>
    <col min="9463" max="9477" width="11.42578125" style="39" customWidth="1"/>
    <col min="9478" max="9716" width="11.42578125" style="39"/>
    <col min="9717" max="9717" width="5.28515625" style="39" customWidth="1"/>
    <col min="9718" max="9718" width="34.42578125" style="39" customWidth="1"/>
    <col min="9719" max="9733" width="11.42578125" style="39" customWidth="1"/>
    <col min="9734" max="9972" width="11.42578125" style="39"/>
    <col min="9973" max="9973" width="5.28515625" style="39" customWidth="1"/>
    <col min="9974" max="9974" width="34.42578125" style="39" customWidth="1"/>
    <col min="9975" max="9989" width="11.42578125" style="39" customWidth="1"/>
    <col min="9990" max="10228" width="11.42578125" style="39"/>
    <col min="10229" max="10229" width="5.28515625" style="39" customWidth="1"/>
    <col min="10230" max="10230" width="34.42578125" style="39" customWidth="1"/>
    <col min="10231" max="10245" width="11.42578125" style="39" customWidth="1"/>
    <col min="10246" max="10484" width="11.42578125" style="39"/>
    <col min="10485" max="10485" width="5.28515625" style="39" customWidth="1"/>
    <col min="10486" max="10486" width="34.42578125" style="39" customWidth="1"/>
    <col min="10487" max="10501" width="11.42578125" style="39" customWidth="1"/>
    <col min="10502" max="10740" width="11.42578125" style="39"/>
    <col min="10741" max="10741" width="5.28515625" style="39" customWidth="1"/>
    <col min="10742" max="10742" width="34.42578125" style="39" customWidth="1"/>
    <col min="10743" max="10757" width="11.42578125" style="39" customWidth="1"/>
    <col min="10758" max="10996" width="11.42578125" style="39"/>
    <col min="10997" max="10997" width="5.28515625" style="39" customWidth="1"/>
    <col min="10998" max="10998" width="34.42578125" style="39" customWidth="1"/>
    <col min="10999" max="11013" width="11.42578125" style="39" customWidth="1"/>
    <col min="11014" max="11252" width="11.42578125" style="39"/>
    <col min="11253" max="11253" width="5.28515625" style="39" customWidth="1"/>
    <col min="11254" max="11254" width="34.42578125" style="39" customWidth="1"/>
    <col min="11255" max="11269" width="11.42578125" style="39" customWidth="1"/>
    <col min="11270" max="11508" width="11.42578125" style="39"/>
    <col min="11509" max="11509" width="5.28515625" style="39" customWidth="1"/>
    <col min="11510" max="11510" width="34.42578125" style="39" customWidth="1"/>
    <col min="11511" max="11525" width="11.42578125" style="39" customWidth="1"/>
    <col min="11526" max="11764" width="11.42578125" style="39"/>
    <col min="11765" max="11765" width="5.28515625" style="39" customWidth="1"/>
    <col min="11766" max="11766" width="34.42578125" style="39" customWidth="1"/>
    <col min="11767" max="11781" width="11.42578125" style="39" customWidth="1"/>
    <col min="11782" max="12020" width="11.42578125" style="39"/>
    <col min="12021" max="12021" width="5.28515625" style="39" customWidth="1"/>
    <col min="12022" max="12022" width="34.42578125" style="39" customWidth="1"/>
    <col min="12023" max="12037" width="11.42578125" style="39" customWidth="1"/>
    <col min="12038" max="12276" width="11.42578125" style="39"/>
    <col min="12277" max="12277" width="5.28515625" style="39" customWidth="1"/>
    <col min="12278" max="12278" width="34.42578125" style="39" customWidth="1"/>
    <col min="12279" max="12293" width="11.42578125" style="39" customWidth="1"/>
    <col min="12294" max="12532" width="11.42578125" style="39"/>
    <col min="12533" max="12533" width="5.28515625" style="39" customWidth="1"/>
    <col min="12534" max="12534" width="34.42578125" style="39" customWidth="1"/>
    <col min="12535" max="12549" width="11.42578125" style="39" customWidth="1"/>
    <col min="12550" max="12788" width="11.42578125" style="39"/>
    <col min="12789" max="12789" width="5.28515625" style="39" customWidth="1"/>
    <col min="12790" max="12790" width="34.42578125" style="39" customWidth="1"/>
    <col min="12791" max="12805" width="11.42578125" style="39" customWidth="1"/>
    <col min="12806" max="13044" width="11.42578125" style="39"/>
    <col min="13045" max="13045" width="5.28515625" style="39" customWidth="1"/>
    <col min="13046" max="13046" width="34.42578125" style="39" customWidth="1"/>
    <col min="13047" max="13061" width="11.42578125" style="39" customWidth="1"/>
    <col min="13062" max="13300" width="11.42578125" style="39"/>
    <col min="13301" max="13301" width="5.28515625" style="39" customWidth="1"/>
    <col min="13302" max="13302" width="34.42578125" style="39" customWidth="1"/>
    <col min="13303" max="13317" width="11.42578125" style="39" customWidth="1"/>
    <col min="13318" max="13556" width="11.42578125" style="39"/>
    <col min="13557" max="13557" width="5.28515625" style="39" customWidth="1"/>
    <col min="13558" max="13558" width="34.42578125" style="39" customWidth="1"/>
    <col min="13559" max="13573" width="11.42578125" style="39" customWidth="1"/>
    <col min="13574" max="13812" width="11.42578125" style="39"/>
    <col min="13813" max="13813" width="5.28515625" style="39" customWidth="1"/>
    <col min="13814" max="13814" width="34.42578125" style="39" customWidth="1"/>
    <col min="13815" max="13829" width="11.42578125" style="39" customWidth="1"/>
    <col min="13830" max="14068" width="11.42578125" style="39"/>
    <col min="14069" max="14069" width="5.28515625" style="39" customWidth="1"/>
    <col min="14070" max="14070" width="34.42578125" style="39" customWidth="1"/>
    <col min="14071" max="14085" width="11.42578125" style="39" customWidth="1"/>
    <col min="14086" max="14324" width="11.42578125" style="39"/>
    <col min="14325" max="14325" width="5.28515625" style="39" customWidth="1"/>
    <col min="14326" max="14326" width="34.42578125" style="39" customWidth="1"/>
    <col min="14327" max="14341" width="11.42578125" style="39" customWidth="1"/>
    <col min="14342" max="14580" width="11.42578125" style="39"/>
    <col min="14581" max="14581" width="5.28515625" style="39" customWidth="1"/>
    <col min="14582" max="14582" width="34.42578125" style="39" customWidth="1"/>
    <col min="14583" max="14597" width="11.42578125" style="39" customWidth="1"/>
    <col min="14598" max="14836" width="11.42578125" style="39"/>
    <col min="14837" max="14837" width="5.28515625" style="39" customWidth="1"/>
    <col min="14838" max="14838" width="34.42578125" style="39" customWidth="1"/>
    <col min="14839" max="14853" width="11.42578125" style="39" customWidth="1"/>
    <col min="14854" max="15092" width="11.42578125" style="39"/>
    <col min="15093" max="15093" width="5.28515625" style="39" customWidth="1"/>
    <col min="15094" max="15094" width="34.42578125" style="39" customWidth="1"/>
    <col min="15095" max="15109" width="11.42578125" style="39" customWidth="1"/>
    <col min="15110" max="15348" width="11.42578125" style="39"/>
    <col min="15349" max="15349" width="5.28515625" style="39" customWidth="1"/>
    <col min="15350" max="15350" width="34.42578125" style="39" customWidth="1"/>
    <col min="15351" max="15365" width="11.42578125" style="39" customWidth="1"/>
    <col min="15366" max="15604" width="11.42578125" style="39"/>
    <col min="15605" max="15605" width="5.28515625" style="39" customWidth="1"/>
    <col min="15606" max="15606" width="34.42578125" style="39" customWidth="1"/>
    <col min="15607" max="15621" width="11.42578125" style="39" customWidth="1"/>
    <col min="15622" max="15860" width="11.42578125" style="39"/>
    <col min="15861" max="15861" width="5.28515625" style="39" customWidth="1"/>
    <col min="15862" max="15862" width="34.42578125" style="39" customWidth="1"/>
    <col min="15863" max="15877" width="11.42578125" style="39" customWidth="1"/>
    <col min="15878" max="16116" width="11.42578125" style="39"/>
    <col min="16117" max="16117" width="5.28515625" style="39" customWidth="1"/>
    <col min="16118" max="16118" width="34.42578125" style="39" customWidth="1"/>
    <col min="16119" max="16133" width="11.42578125" style="39" customWidth="1"/>
    <col min="16134" max="16384" width="11.42578125" style="39"/>
  </cols>
  <sheetData>
    <row r="3" spans="2:10">
      <c r="B3" s="2" t="s">
        <v>27</v>
      </c>
    </row>
    <row r="4" spans="2:10">
      <c r="B4" s="40" t="s">
        <v>28</v>
      </c>
      <c r="C4" s="41"/>
      <c r="D4" s="4"/>
      <c r="E4" s="42"/>
    </row>
    <row r="6" spans="2:10" ht="18.95" customHeight="1">
      <c r="B6" s="83"/>
      <c r="C6" s="84" t="s">
        <v>3</v>
      </c>
      <c r="D6" s="85" t="s">
        <v>4</v>
      </c>
      <c r="E6" s="87" t="s">
        <v>5</v>
      </c>
      <c r="F6" s="83">
        <v>2012</v>
      </c>
      <c r="G6" s="86" t="s">
        <v>6</v>
      </c>
      <c r="H6" s="84" t="s">
        <v>7</v>
      </c>
      <c r="I6" s="85" t="s">
        <v>8</v>
      </c>
      <c r="J6" s="86" t="s">
        <v>9</v>
      </c>
    </row>
    <row r="7" spans="2:10" ht="18.95" customHeight="1">
      <c r="B7" s="83"/>
      <c r="C7" s="84"/>
      <c r="D7" s="85"/>
      <c r="E7" s="87"/>
      <c r="F7" s="83"/>
      <c r="G7" s="88"/>
      <c r="H7" s="84"/>
      <c r="I7" s="85"/>
      <c r="J7" s="86"/>
    </row>
    <row r="8" spans="2:10" s="43" customFormat="1">
      <c r="B8" s="11"/>
      <c r="C8" s="12" t="s">
        <v>10</v>
      </c>
      <c r="D8" s="12" t="s">
        <v>10</v>
      </c>
      <c r="E8" s="12" t="s">
        <v>10</v>
      </c>
      <c r="F8" s="12" t="s">
        <v>10</v>
      </c>
      <c r="G8" s="12" t="s">
        <v>10</v>
      </c>
      <c r="H8" s="12" t="s">
        <v>10</v>
      </c>
      <c r="I8" s="12" t="s">
        <v>10</v>
      </c>
      <c r="J8" s="12" t="s">
        <v>10</v>
      </c>
    </row>
    <row r="9" spans="2:10" s="44" customFormat="1">
      <c r="B9" s="78" t="s">
        <v>12</v>
      </c>
      <c r="C9" s="30">
        <v>116925</v>
      </c>
      <c r="D9" s="30">
        <v>120570</v>
      </c>
      <c r="E9" s="30">
        <v>120791</v>
      </c>
      <c r="F9" s="18">
        <f>SUM(G9:J9)</f>
        <v>448047</v>
      </c>
      <c r="G9" s="30">
        <v>116365</v>
      </c>
      <c r="H9" s="30">
        <v>111191</v>
      </c>
      <c r="I9" s="30">
        <v>109934</v>
      </c>
      <c r="J9" s="30">
        <v>110557</v>
      </c>
    </row>
    <row r="10" spans="2:10" s="44" customFormat="1">
      <c r="B10" s="79" t="s">
        <v>13</v>
      </c>
      <c r="C10" s="19">
        <v>-89275</v>
      </c>
      <c r="D10" s="19">
        <v>-89094</v>
      </c>
      <c r="E10" s="19">
        <v>-91328</v>
      </c>
      <c r="F10" s="18">
        <f t="shared" ref="F10:F24" si="0">SUM(G10:J10)</f>
        <v>-338112</v>
      </c>
      <c r="G10" s="19">
        <v>-88377</v>
      </c>
      <c r="H10" s="19">
        <v>-84589</v>
      </c>
      <c r="I10" s="19">
        <v>-82650</v>
      </c>
      <c r="J10" s="19">
        <v>-82496</v>
      </c>
    </row>
    <row r="11" spans="2:10" s="44" customFormat="1">
      <c r="B11" s="79" t="s">
        <v>14</v>
      </c>
      <c r="C11" s="30">
        <v>27650</v>
      </c>
      <c r="D11" s="30">
        <v>31476</v>
      </c>
      <c r="E11" s="30">
        <v>29463</v>
      </c>
      <c r="F11" s="18">
        <f t="shared" si="0"/>
        <v>109935</v>
      </c>
      <c r="G11" s="30">
        <v>27988</v>
      </c>
      <c r="H11" s="30">
        <v>26602</v>
      </c>
      <c r="I11" s="30">
        <v>27284</v>
      </c>
      <c r="J11" s="30">
        <v>28061</v>
      </c>
    </row>
    <row r="12" spans="2:10" s="44" customFormat="1">
      <c r="B12" s="79" t="s">
        <v>15</v>
      </c>
      <c r="C12" s="19">
        <v>-15289</v>
      </c>
      <c r="D12" s="19">
        <v>-16692</v>
      </c>
      <c r="E12" s="19">
        <v>-13789</v>
      </c>
      <c r="F12" s="18">
        <f t="shared" si="0"/>
        <v>-57708</v>
      </c>
      <c r="G12" s="19">
        <v>-16214</v>
      </c>
      <c r="H12" s="19">
        <v>-14713</v>
      </c>
      <c r="I12" s="19">
        <v>-13198</v>
      </c>
      <c r="J12" s="19">
        <v>-13583</v>
      </c>
    </row>
    <row r="13" spans="2:10" s="44" customFormat="1">
      <c r="B13" s="80" t="s">
        <v>16</v>
      </c>
      <c r="C13" s="45">
        <v>12361</v>
      </c>
      <c r="D13" s="45">
        <v>14784</v>
      </c>
      <c r="E13" s="45">
        <v>15674</v>
      </c>
      <c r="F13" s="46">
        <f t="shared" si="0"/>
        <v>52227</v>
      </c>
      <c r="G13" s="45">
        <v>11774</v>
      </c>
      <c r="H13" s="45">
        <v>11889</v>
      </c>
      <c r="I13" s="45">
        <v>14086</v>
      </c>
      <c r="J13" s="45">
        <v>14478</v>
      </c>
    </row>
    <row r="14" spans="2:10" s="44" customFormat="1">
      <c r="B14" s="79" t="s">
        <v>29</v>
      </c>
      <c r="C14" s="19">
        <v>14084</v>
      </c>
      <c r="D14" s="19">
        <v>-344</v>
      </c>
      <c r="E14" s="30">
        <v>543</v>
      </c>
      <c r="F14" s="18">
        <f t="shared" si="0"/>
        <v>6950</v>
      </c>
      <c r="G14" s="30">
        <v>4881</v>
      </c>
      <c r="H14" s="30">
        <v>-1492</v>
      </c>
      <c r="I14" s="30">
        <v>2990</v>
      </c>
      <c r="J14" s="30">
        <v>571</v>
      </c>
    </row>
    <row r="15" spans="2:10" s="44" customFormat="1">
      <c r="B15" s="79" t="s">
        <v>30</v>
      </c>
      <c r="C15" s="19">
        <v>1037</v>
      </c>
      <c r="D15" s="19">
        <v>1807</v>
      </c>
      <c r="E15" s="30">
        <v>1405</v>
      </c>
      <c r="F15" s="18">
        <f t="shared" si="0"/>
        <v>7538</v>
      </c>
      <c r="G15" s="30">
        <v>2455</v>
      </c>
      <c r="H15" s="30">
        <v>1710.8980000000001</v>
      </c>
      <c r="I15" s="30">
        <v>1565.1019999999999</v>
      </c>
      <c r="J15" s="30">
        <v>1807</v>
      </c>
    </row>
    <row r="16" spans="2:10" s="44" customFormat="1">
      <c r="B16" s="79" t="s">
        <v>31</v>
      </c>
      <c r="C16" s="19">
        <v>-3206</v>
      </c>
      <c r="D16" s="19">
        <v>-3639</v>
      </c>
      <c r="E16" s="30">
        <v>-2510</v>
      </c>
      <c r="F16" s="18">
        <f t="shared" si="0"/>
        <v>-9457</v>
      </c>
      <c r="G16" s="30">
        <v>-2405</v>
      </c>
      <c r="H16" s="30">
        <v>-2214.4260000000004</v>
      </c>
      <c r="I16" s="30">
        <v>-2446.5739999999996</v>
      </c>
      <c r="J16" s="30">
        <v>-2391</v>
      </c>
    </row>
    <row r="17" spans="2:10" s="44" customFormat="1">
      <c r="B17" s="79" t="s">
        <v>32</v>
      </c>
      <c r="C17" s="19">
        <v>7001</v>
      </c>
      <c r="D17" s="19">
        <v>7879</v>
      </c>
      <c r="E17" s="30">
        <v>5773</v>
      </c>
      <c r="F17" s="18">
        <f t="shared" si="0"/>
        <v>22234</v>
      </c>
      <c r="G17" s="30">
        <v>8253</v>
      </c>
      <c r="H17" s="30">
        <v>3204.4429999999993</v>
      </c>
      <c r="I17" s="30">
        <v>5276.5570000000007</v>
      </c>
      <c r="J17" s="30">
        <v>5500</v>
      </c>
    </row>
    <row r="18" spans="2:10" s="44" customFormat="1">
      <c r="B18" s="79" t="s">
        <v>33</v>
      </c>
      <c r="C18" s="19">
        <v>-148</v>
      </c>
      <c r="D18" s="19">
        <v>118</v>
      </c>
      <c r="E18" s="30">
        <v>224</v>
      </c>
      <c r="F18" s="18">
        <f t="shared" si="0"/>
        <v>-1911</v>
      </c>
      <c r="G18" s="30">
        <v>-939</v>
      </c>
      <c r="H18" s="30">
        <v>1038</v>
      </c>
      <c r="I18" s="30">
        <v>-1663</v>
      </c>
      <c r="J18" s="30">
        <v>-347</v>
      </c>
    </row>
    <row r="19" spans="2:10" s="44" customFormat="1">
      <c r="B19" s="79" t="s">
        <v>34</v>
      </c>
      <c r="C19" s="19">
        <v>14</v>
      </c>
      <c r="D19" s="19">
        <v>-10</v>
      </c>
      <c r="E19" s="30">
        <v>0</v>
      </c>
      <c r="F19" s="18">
        <f t="shared" si="0"/>
        <v>0</v>
      </c>
      <c r="G19" s="30">
        <v>-2</v>
      </c>
      <c r="H19" s="30">
        <v>-1</v>
      </c>
      <c r="I19" s="30">
        <v>-3</v>
      </c>
      <c r="J19" s="30">
        <v>6</v>
      </c>
    </row>
    <row r="20" spans="2:10" s="44" customFormat="1">
      <c r="B20" s="80" t="s">
        <v>35</v>
      </c>
      <c r="C20" s="45">
        <v>31143</v>
      </c>
      <c r="D20" s="45">
        <v>20595</v>
      </c>
      <c r="E20" s="45">
        <v>21109</v>
      </c>
      <c r="F20" s="46">
        <f t="shared" si="0"/>
        <v>77581</v>
      </c>
      <c r="G20" s="45">
        <v>24017</v>
      </c>
      <c r="H20" s="45">
        <v>14134.915000000001</v>
      </c>
      <c r="I20" s="45">
        <v>19805.084999999999</v>
      </c>
      <c r="J20" s="45">
        <v>19624</v>
      </c>
    </row>
    <row r="21" spans="2:10" s="44" customFormat="1">
      <c r="B21" s="80" t="s">
        <v>36</v>
      </c>
      <c r="C21" s="47">
        <v>-5690</v>
      </c>
      <c r="D21" s="47">
        <v>-3501</v>
      </c>
      <c r="E21" s="45">
        <v>-3630</v>
      </c>
      <c r="F21" s="46">
        <f t="shared" si="0"/>
        <v>-15191</v>
      </c>
      <c r="G21" s="45">
        <v>-2726</v>
      </c>
      <c r="H21" s="45">
        <v>-4871.866</v>
      </c>
      <c r="I21" s="45">
        <v>-4337.134</v>
      </c>
      <c r="J21" s="45">
        <v>-3256</v>
      </c>
    </row>
    <row r="22" spans="2:10" s="44" customFormat="1">
      <c r="B22" s="80" t="s">
        <v>37</v>
      </c>
      <c r="C22" s="45">
        <v>25453</v>
      </c>
      <c r="D22" s="45">
        <v>17094</v>
      </c>
      <c r="E22" s="45">
        <v>17479</v>
      </c>
      <c r="F22" s="46">
        <f t="shared" si="0"/>
        <v>62390</v>
      </c>
      <c r="G22" s="45">
        <v>21291</v>
      </c>
      <c r="H22" s="45">
        <v>9263.0490000000009</v>
      </c>
      <c r="I22" s="45">
        <v>15467.950999999999</v>
      </c>
      <c r="J22" s="45">
        <v>16368</v>
      </c>
    </row>
    <row r="23" spans="2:10" ht="18.95" customHeight="1">
      <c r="B23" s="79" t="s">
        <v>38</v>
      </c>
      <c r="C23" s="37">
        <v>24763</v>
      </c>
      <c r="D23" s="37">
        <v>16265</v>
      </c>
      <c r="E23" s="48">
        <v>16798</v>
      </c>
      <c r="F23" s="18">
        <f t="shared" si="0"/>
        <v>59511</v>
      </c>
      <c r="G23" s="48">
        <v>20523</v>
      </c>
      <c r="H23" s="48">
        <v>8609</v>
      </c>
      <c r="I23" s="48">
        <v>14682</v>
      </c>
      <c r="J23" s="48">
        <v>15697</v>
      </c>
    </row>
    <row r="24" spans="2:10">
      <c r="B24" s="79" t="s">
        <v>39</v>
      </c>
      <c r="C24" s="37">
        <v>690</v>
      </c>
      <c r="D24" s="37">
        <v>829</v>
      </c>
      <c r="E24" s="48">
        <v>681</v>
      </c>
      <c r="F24" s="18">
        <f t="shared" si="0"/>
        <v>2879</v>
      </c>
      <c r="G24" s="48">
        <v>768</v>
      </c>
      <c r="H24" s="48">
        <v>653.98600000000442</v>
      </c>
      <c r="I24" s="48">
        <v>786.01399999999558</v>
      </c>
      <c r="J24" s="48">
        <v>671</v>
      </c>
    </row>
    <row r="25" spans="2:10">
      <c r="C25" s="36"/>
      <c r="D25" s="48"/>
      <c r="E25" s="48"/>
      <c r="F25" s="36"/>
    </row>
    <row r="26" spans="2:10">
      <c r="B26" s="49" t="s">
        <v>40</v>
      </c>
      <c r="C26" s="36"/>
      <c r="D26" s="50"/>
      <c r="E26" s="50"/>
      <c r="F26" s="36"/>
    </row>
    <row r="27" spans="2:10">
      <c r="B27" s="78" t="s">
        <v>17</v>
      </c>
      <c r="C27" s="19">
        <v>11417</v>
      </c>
      <c r="D27" s="19">
        <v>10702</v>
      </c>
      <c r="E27" s="21">
        <v>10511</v>
      </c>
      <c r="F27" s="18">
        <f>SUM(G27:J27)</f>
        <v>36929</v>
      </c>
      <c r="G27" s="19">
        <v>10139</v>
      </c>
      <c r="H27" s="19">
        <v>9456</v>
      </c>
      <c r="I27" s="19">
        <v>8823</v>
      </c>
      <c r="J27" s="21">
        <v>8511</v>
      </c>
    </row>
    <row r="28" spans="2:10">
      <c r="B28" s="81" t="s">
        <v>21</v>
      </c>
      <c r="C28" s="51">
        <v>23778</v>
      </c>
      <c r="D28" s="51">
        <v>25486</v>
      </c>
      <c r="E28" s="51">
        <v>26185</v>
      </c>
      <c r="F28" s="18">
        <f>SUM(G28:J28)</f>
        <v>89156</v>
      </c>
      <c r="G28" s="51">
        <v>21913</v>
      </c>
      <c r="H28" s="51">
        <v>21345</v>
      </c>
      <c r="I28" s="51">
        <v>22909</v>
      </c>
      <c r="J28" s="51">
        <v>22989</v>
      </c>
    </row>
    <row r="29" spans="2:10" s="77" customFormat="1">
      <c r="B29" s="82" t="s">
        <v>19</v>
      </c>
      <c r="C29" s="52">
        <v>0.20336112892880051</v>
      </c>
      <c r="D29" s="52">
        <v>0.21137928174504436</v>
      </c>
      <c r="E29" s="52">
        <v>0.21677939581591343</v>
      </c>
      <c r="F29" s="76">
        <f>F28/F9</f>
        <v>0.19898805259269675</v>
      </c>
      <c r="G29" s="52">
        <f>G28/G9</f>
        <v>0.18831263696128561</v>
      </c>
      <c r="H29" s="52">
        <f t="shared" ref="H29:J29" si="1">H28/H9</f>
        <v>0.19196697574443974</v>
      </c>
      <c r="I29" s="52">
        <f t="shared" si="1"/>
        <v>0.20838866956537558</v>
      </c>
      <c r="J29" s="52">
        <f t="shared" si="1"/>
        <v>0.20793798673987174</v>
      </c>
    </row>
    <row r="30" spans="2:10">
      <c r="B30" s="53"/>
      <c r="C30" s="54"/>
      <c r="D30" s="55"/>
      <c r="E30" s="55"/>
    </row>
    <row r="31" spans="2:10">
      <c r="B31" s="53"/>
      <c r="C31" s="40"/>
      <c r="D31" s="40"/>
      <c r="E31" s="40"/>
    </row>
  </sheetData>
  <mergeCells count="9">
    <mergeCell ref="B6:B7"/>
    <mergeCell ref="H6:H7"/>
    <mergeCell ref="I6:I7"/>
    <mergeCell ref="J6:J7"/>
    <mergeCell ref="F6:F7"/>
    <mergeCell ref="C6:C7"/>
    <mergeCell ref="D6:D7"/>
    <mergeCell ref="E6:E7"/>
    <mergeCell ref="G6:G7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K30"/>
  <sheetViews>
    <sheetView showGridLines="0" zoomScale="85" zoomScaleNormal="85" workbookViewId="0">
      <pane xSplit="1" topLeftCell="B1" activePane="topRight" state="frozen"/>
      <selection pane="topRight" activeCell="A4" sqref="A4"/>
    </sheetView>
  </sheetViews>
  <sheetFormatPr baseColWidth="10" defaultRowHeight="15"/>
  <cols>
    <col min="1" max="1" width="28.42578125" style="4" customWidth="1"/>
    <col min="2" max="9" width="11.42578125" style="4" customWidth="1"/>
    <col min="10" max="10" width="11.42578125" style="1" customWidth="1"/>
    <col min="11" max="18" width="11.42578125" style="4" customWidth="1"/>
    <col min="19" max="19" width="11.42578125" style="1" customWidth="1"/>
    <col min="20" max="27" width="11.42578125" style="4" customWidth="1"/>
    <col min="28" max="28" width="8" style="1" customWidth="1"/>
    <col min="29" max="37" width="11.42578125" style="4" customWidth="1"/>
    <col min="38" max="230" width="11.42578125" style="4"/>
    <col min="231" max="231" width="28.42578125" style="4" customWidth="1"/>
    <col min="232" max="237" width="11.42578125" style="4" customWidth="1"/>
    <col min="238" max="238" width="11.7109375" style="4" customWidth="1"/>
    <col min="239" max="263" width="11.42578125" style="4" customWidth="1"/>
    <col min="264" max="268" width="11.140625" style="4" customWidth="1"/>
    <col min="269" max="276" width="11.42578125" style="4" customWidth="1"/>
    <col min="277" max="277" width="4.28515625" style="4" customWidth="1"/>
    <col min="278" max="293" width="11.42578125" style="4" customWidth="1"/>
    <col min="294" max="486" width="11.42578125" style="4"/>
    <col min="487" max="487" width="28.42578125" style="4" customWidth="1"/>
    <col min="488" max="493" width="11.42578125" style="4" customWidth="1"/>
    <col min="494" max="494" width="11.7109375" style="4" customWidth="1"/>
    <col min="495" max="519" width="11.42578125" style="4" customWidth="1"/>
    <col min="520" max="524" width="11.140625" style="4" customWidth="1"/>
    <col min="525" max="532" width="11.42578125" style="4" customWidth="1"/>
    <col min="533" max="533" width="4.28515625" style="4" customWidth="1"/>
    <col min="534" max="549" width="11.42578125" style="4" customWidth="1"/>
    <col min="550" max="742" width="11.42578125" style="4"/>
    <col min="743" max="743" width="28.42578125" style="4" customWidth="1"/>
    <col min="744" max="749" width="11.42578125" style="4" customWidth="1"/>
    <col min="750" max="750" width="11.7109375" style="4" customWidth="1"/>
    <col min="751" max="775" width="11.42578125" style="4" customWidth="1"/>
    <col min="776" max="780" width="11.140625" style="4" customWidth="1"/>
    <col min="781" max="788" width="11.42578125" style="4" customWidth="1"/>
    <col min="789" max="789" width="4.28515625" style="4" customWidth="1"/>
    <col min="790" max="805" width="11.42578125" style="4" customWidth="1"/>
    <col min="806" max="998" width="11.42578125" style="4"/>
    <col min="999" max="999" width="28.42578125" style="4" customWidth="1"/>
    <col min="1000" max="1005" width="11.42578125" style="4" customWidth="1"/>
    <col min="1006" max="1006" width="11.7109375" style="4" customWidth="1"/>
    <col min="1007" max="1031" width="11.42578125" style="4" customWidth="1"/>
    <col min="1032" max="1036" width="11.140625" style="4" customWidth="1"/>
    <col min="1037" max="1044" width="11.42578125" style="4" customWidth="1"/>
    <col min="1045" max="1045" width="4.28515625" style="4" customWidth="1"/>
    <col min="1046" max="1061" width="11.42578125" style="4" customWidth="1"/>
    <col min="1062" max="1254" width="11.42578125" style="4"/>
    <col min="1255" max="1255" width="28.42578125" style="4" customWidth="1"/>
    <col min="1256" max="1261" width="11.42578125" style="4" customWidth="1"/>
    <col min="1262" max="1262" width="11.7109375" style="4" customWidth="1"/>
    <col min="1263" max="1287" width="11.42578125" style="4" customWidth="1"/>
    <col min="1288" max="1292" width="11.140625" style="4" customWidth="1"/>
    <col min="1293" max="1300" width="11.42578125" style="4" customWidth="1"/>
    <col min="1301" max="1301" width="4.28515625" style="4" customWidth="1"/>
    <col min="1302" max="1317" width="11.42578125" style="4" customWidth="1"/>
    <col min="1318" max="1510" width="11.42578125" style="4"/>
    <col min="1511" max="1511" width="28.42578125" style="4" customWidth="1"/>
    <col min="1512" max="1517" width="11.42578125" style="4" customWidth="1"/>
    <col min="1518" max="1518" width="11.7109375" style="4" customWidth="1"/>
    <col min="1519" max="1543" width="11.42578125" style="4" customWidth="1"/>
    <col min="1544" max="1548" width="11.140625" style="4" customWidth="1"/>
    <col min="1549" max="1556" width="11.42578125" style="4" customWidth="1"/>
    <col min="1557" max="1557" width="4.28515625" style="4" customWidth="1"/>
    <col min="1558" max="1573" width="11.42578125" style="4" customWidth="1"/>
    <col min="1574" max="1766" width="11.42578125" style="4"/>
    <col min="1767" max="1767" width="28.42578125" style="4" customWidth="1"/>
    <col min="1768" max="1773" width="11.42578125" style="4" customWidth="1"/>
    <col min="1774" max="1774" width="11.7109375" style="4" customWidth="1"/>
    <col min="1775" max="1799" width="11.42578125" style="4" customWidth="1"/>
    <col min="1800" max="1804" width="11.140625" style="4" customWidth="1"/>
    <col min="1805" max="1812" width="11.42578125" style="4" customWidth="1"/>
    <col min="1813" max="1813" width="4.28515625" style="4" customWidth="1"/>
    <col min="1814" max="1829" width="11.42578125" style="4" customWidth="1"/>
    <col min="1830" max="2022" width="11.42578125" style="4"/>
    <col min="2023" max="2023" width="28.42578125" style="4" customWidth="1"/>
    <col min="2024" max="2029" width="11.42578125" style="4" customWidth="1"/>
    <col min="2030" max="2030" width="11.7109375" style="4" customWidth="1"/>
    <col min="2031" max="2055" width="11.42578125" style="4" customWidth="1"/>
    <col min="2056" max="2060" width="11.140625" style="4" customWidth="1"/>
    <col min="2061" max="2068" width="11.42578125" style="4" customWidth="1"/>
    <col min="2069" max="2069" width="4.28515625" style="4" customWidth="1"/>
    <col min="2070" max="2085" width="11.42578125" style="4" customWidth="1"/>
    <col min="2086" max="2278" width="11.42578125" style="4"/>
    <col min="2279" max="2279" width="28.42578125" style="4" customWidth="1"/>
    <col min="2280" max="2285" width="11.42578125" style="4" customWidth="1"/>
    <col min="2286" max="2286" width="11.7109375" style="4" customWidth="1"/>
    <col min="2287" max="2311" width="11.42578125" style="4" customWidth="1"/>
    <col min="2312" max="2316" width="11.140625" style="4" customWidth="1"/>
    <col min="2317" max="2324" width="11.42578125" style="4" customWidth="1"/>
    <col min="2325" max="2325" width="4.28515625" style="4" customWidth="1"/>
    <col min="2326" max="2341" width="11.42578125" style="4" customWidth="1"/>
    <col min="2342" max="2534" width="11.42578125" style="4"/>
    <col min="2535" max="2535" width="28.42578125" style="4" customWidth="1"/>
    <col min="2536" max="2541" width="11.42578125" style="4" customWidth="1"/>
    <col min="2542" max="2542" width="11.7109375" style="4" customWidth="1"/>
    <col min="2543" max="2567" width="11.42578125" style="4" customWidth="1"/>
    <col min="2568" max="2572" width="11.140625" style="4" customWidth="1"/>
    <col min="2573" max="2580" width="11.42578125" style="4" customWidth="1"/>
    <col min="2581" max="2581" width="4.28515625" style="4" customWidth="1"/>
    <col min="2582" max="2597" width="11.42578125" style="4" customWidth="1"/>
    <col min="2598" max="2790" width="11.42578125" style="4"/>
    <col min="2791" max="2791" width="28.42578125" style="4" customWidth="1"/>
    <col min="2792" max="2797" width="11.42578125" style="4" customWidth="1"/>
    <col min="2798" max="2798" width="11.7109375" style="4" customWidth="1"/>
    <col min="2799" max="2823" width="11.42578125" style="4" customWidth="1"/>
    <col min="2824" max="2828" width="11.140625" style="4" customWidth="1"/>
    <col min="2829" max="2836" width="11.42578125" style="4" customWidth="1"/>
    <col min="2837" max="2837" width="4.28515625" style="4" customWidth="1"/>
    <col min="2838" max="2853" width="11.42578125" style="4" customWidth="1"/>
    <col min="2854" max="3046" width="11.42578125" style="4"/>
    <col min="3047" max="3047" width="28.42578125" style="4" customWidth="1"/>
    <col min="3048" max="3053" width="11.42578125" style="4" customWidth="1"/>
    <col min="3054" max="3054" width="11.7109375" style="4" customWidth="1"/>
    <col min="3055" max="3079" width="11.42578125" style="4" customWidth="1"/>
    <col min="3080" max="3084" width="11.140625" style="4" customWidth="1"/>
    <col min="3085" max="3092" width="11.42578125" style="4" customWidth="1"/>
    <col min="3093" max="3093" width="4.28515625" style="4" customWidth="1"/>
    <col min="3094" max="3109" width="11.42578125" style="4" customWidth="1"/>
    <col min="3110" max="3302" width="11.42578125" style="4"/>
    <col min="3303" max="3303" width="28.42578125" style="4" customWidth="1"/>
    <col min="3304" max="3309" width="11.42578125" style="4" customWidth="1"/>
    <col min="3310" max="3310" width="11.7109375" style="4" customWidth="1"/>
    <col min="3311" max="3335" width="11.42578125" style="4" customWidth="1"/>
    <col min="3336" max="3340" width="11.140625" style="4" customWidth="1"/>
    <col min="3341" max="3348" width="11.42578125" style="4" customWidth="1"/>
    <col min="3349" max="3349" width="4.28515625" style="4" customWidth="1"/>
    <col min="3350" max="3365" width="11.42578125" style="4" customWidth="1"/>
    <col min="3366" max="3558" width="11.42578125" style="4"/>
    <col min="3559" max="3559" width="28.42578125" style="4" customWidth="1"/>
    <col min="3560" max="3565" width="11.42578125" style="4" customWidth="1"/>
    <col min="3566" max="3566" width="11.7109375" style="4" customWidth="1"/>
    <col min="3567" max="3591" width="11.42578125" style="4" customWidth="1"/>
    <col min="3592" max="3596" width="11.140625" style="4" customWidth="1"/>
    <col min="3597" max="3604" width="11.42578125" style="4" customWidth="1"/>
    <col min="3605" max="3605" width="4.28515625" style="4" customWidth="1"/>
    <col min="3606" max="3621" width="11.42578125" style="4" customWidth="1"/>
    <col min="3622" max="3814" width="11.42578125" style="4"/>
    <col min="3815" max="3815" width="28.42578125" style="4" customWidth="1"/>
    <col min="3816" max="3821" width="11.42578125" style="4" customWidth="1"/>
    <col min="3822" max="3822" width="11.7109375" style="4" customWidth="1"/>
    <col min="3823" max="3847" width="11.42578125" style="4" customWidth="1"/>
    <col min="3848" max="3852" width="11.140625" style="4" customWidth="1"/>
    <col min="3853" max="3860" width="11.42578125" style="4" customWidth="1"/>
    <col min="3861" max="3861" width="4.28515625" style="4" customWidth="1"/>
    <col min="3862" max="3877" width="11.42578125" style="4" customWidth="1"/>
    <col min="3878" max="4070" width="11.42578125" style="4"/>
    <col min="4071" max="4071" width="28.42578125" style="4" customWidth="1"/>
    <col min="4072" max="4077" width="11.42578125" style="4" customWidth="1"/>
    <col min="4078" max="4078" width="11.7109375" style="4" customWidth="1"/>
    <col min="4079" max="4103" width="11.42578125" style="4" customWidth="1"/>
    <col min="4104" max="4108" width="11.140625" style="4" customWidth="1"/>
    <col min="4109" max="4116" width="11.42578125" style="4" customWidth="1"/>
    <col min="4117" max="4117" width="4.28515625" style="4" customWidth="1"/>
    <col min="4118" max="4133" width="11.42578125" style="4" customWidth="1"/>
    <col min="4134" max="4326" width="11.42578125" style="4"/>
    <col min="4327" max="4327" width="28.42578125" style="4" customWidth="1"/>
    <col min="4328" max="4333" width="11.42578125" style="4" customWidth="1"/>
    <col min="4334" max="4334" width="11.7109375" style="4" customWidth="1"/>
    <col min="4335" max="4359" width="11.42578125" style="4" customWidth="1"/>
    <col min="4360" max="4364" width="11.140625" style="4" customWidth="1"/>
    <col min="4365" max="4372" width="11.42578125" style="4" customWidth="1"/>
    <col min="4373" max="4373" width="4.28515625" style="4" customWidth="1"/>
    <col min="4374" max="4389" width="11.42578125" style="4" customWidth="1"/>
    <col min="4390" max="4582" width="11.42578125" style="4"/>
    <col min="4583" max="4583" width="28.42578125" style="4" customWidth="1"/>
    <col min="4584" max="4589" width="11.42578125" style="4" customWidth="1"/>
    <col min="4590" max="4590" width="11.7109375" style="4" customWidth="1"/>
    <col min="4591" max="4615" width="11.42578125" style="4" customWidth="1"/>
    <col min="4616" max="4620" width="11.140625" style="4" customWidth="1"/>
    <col min="4621" max="4628" width="11.42578125" style="4" customWidth="1"/>
    <col min="4629" max="4629" width="4.28515625" style="4" customWidth="1"/>
    <col min="4630" max="4645" width="11.42578125" style="4" customWidth="1"/>
    <col min="4646" max="4838" width="11.42578125" style="4"/>
    <col min="4839" max="4839" width="28.42578125" style="4" customWidth="1"/>
    <col min="4840" max="4845" width="11.42578125" style="4" customWidth="1"/>
    <col min="4846" max="4846" width="11.7109375" style="4" customWidth="1"/>
    <col min="4847" max="4871" width="11.42578125" style="4" customWidth="1"/>
    <col min="4872" max="4876" width="11.140625" style="4" customWidth="1"/>
    <col min="4877" max="4884" width="11.42578125" style="4" customWidth="1"/>
    <col min="4885" max="4885" width="4.28515625" style="4" customWidth="1"/>
    <col min="4886" max="4901" width="11.42578125" style="4" customWidth="1"/>
    <col min="4902" max="5094" width="11.42578125" style="4"/>
    <col min="5095" max="5095" width="28.42578125" style="4" customWidth="1"/>
    <col min="5096" max="5101" width="11.42578125" style="4" customWidth="1"/>
    <col min="5102" max="5102" width="11.7109375" style="4" customWidth="1"/>
    <col min="5103" max="5127" width="11.42578125" style="4" customWidth="1"/>
    <col min="5128" max="5132" width="11.140625" style="4" customWidth="1"/>
    <col min="5133" max="5140" width="11.42578125" style="4" customWidth="1"/>
    <col min="5141" max="5141" width="4.28515625" style="4" customWidth="1"/>
    <col min="5142" max="5157" width="11.42578125" style="4" customWidth="1"/>
    <col min="5158" max="5350" width="11.42578125" style="4"/>
    <col min="5351" max="5351" width="28.42578125" style="4" customWidth="1"/>
    <col min="5352" max="5357" width="11.42578125" style="4" customWidth="1"/>
    <col min="5358" max="5358" width="11.7109375" style="4" customWidth="1"/>
    <col min="5359" max="5383" width="11.42578125" style="4" customWidth="1"/>
    <col min="5384" max="5388" width="11.140625" style="4" customWidth="1"/>
    <col min="5389" max="5396" width="11.42578125" style="4" customWidth="1"/>
    <col min="5397" max="5397" width="4.28515625" style="4" customWidth="1"/>
    <col min="5398" max="5413" width="11.42578125" style="4" customWidth="1"/>
    <col min="5414" max="5606" width="11.42578125" style="4"/>
    <col min="5607" max="5607" width="28.42578125" style="4" customWidth="1"/>
    <col min="5608" max="5613" width="11.42578125" style="4" customWidth="1"/>
    <col min="5614" max="5614" width="11.7109375" style="4" customWidth="1"/>
    <col min="5615" max="5639" width="11.42578125" style="4" customWidth="1"/>
    <col min="5640" max="5644" width="11.140625" style="4" customWidth="1"/>
    <col min="5645" max="5652" width="11.42578125" style="4" customWidth="1"/>
    <col min="5653" max="5653" width="4.28515625" style="4" customWidth="1"/>
    <col min="5654" max="5669" width="11.42578125" style="4" customWidth="1"/>
    <col min="5670" max="5862" width="11.42578125" style="4"/>
    <col min="5863" max="5863" width="28.42578125" style="4" customWidth="1"/>
    <col min="5864" max="5869" width="11.42578125" style="4" customWidth="1"/>
    <col min="5870" max="5870" width="11.7109375" style="4" customWidth="1"/>
    <col min="5871" max="5895" width="11.42578125" style="4" customWidth="1"/>
    <col min="5896" max="5900" width="11.140625" style="4" customWidth="1"/>
    <col min="5901" max="5908" width="11.42578125" style="4" customWidth="1"/>
    <col min="5909" max="5909" width="4.28515625" style="4" customWidth="1"/>
    <col min="5910" max="5925" width="11.42578125" style="4" customWidth="1"/>
    <col min="5926" max="6118" width="11.42578125" style="4"/>
    <col min="6119" max="6119" width="28.42578125" style="4" customWidth="1"/>
    <col min="6120" max="6125" width="11.42578125" style="4" customWidth="1"/>
    <col min="6126" max="6126" width="11.7109375" style="4" customWidth="1"/>
    <col min="6127" max="6151" width="11.42578125" style="4" customWidth="1"/>
    <col min="6152" max="6156" width="11.140625" style="4" customWidth="1"/>
    <col min="6157" max="6164" width="11.42578125" style="4" customWidth="1"/>
    <col min="6165" max="6165" width="4.28515625" style="4" customWidth="1"/>
    <col min="6166" max="6181" width="11.42578125" style="4" customWidth="1"/>
    <col min="6182" max="6374" width="11.42578125" style="4"/>
    <col min="6375" max="6375" width="28.42578125" style="4" customWidth="1"/>
    <col min="6376" max="6381" width="11.42578125" style="4" customWidth="1"/>
    <col min="6382" max="6382" width="11.7109375" style="4" customWidth="1"/>
    <col min="6383" max="6407" width="11.42578125" style="4" customWidth="1"/>
    <col min="6408" max="6412" width="11.140625" style="4" customWidth="1"/>
    <col min="6413" max="6420" width="11.42578125" style="4" customWidth="1"/>
    <col min="6421" max="6421" width="4.28515625" style="4" customWidth="1"/>
    <col min="6422" max="6437" width="11.42578125" style="4" customWidth="1"/>
    <col min="6438" max="6630" width="11.42578125" style="4"/>
    <col min="6631" max="6631" width="28.42578125" style="4" customWidth="1"/>
    <col min="6632" max="6637" width="11.42578125" style="4" customWidth="1"/>
    <col min="6638" max="6638" width="11.7109375" style="4" customWidth="1"/>
    <col min="6639" max="6663" width="11.42578125" style="4" customWidth="1"/>
    <col min="6664" max="6668" width="11.140625" style="4" customWidth="1"/>
    <col min="6669" max="6676" width="11.42578125" style="4" customWidth="1"/>
    <col min="6677" max="6677" width="4.28515625" style="4" customWidth="1"/>
    <col min="6678" max="6693" width="11.42578125" style="4" customWidth="1"/>
    <col min="6694" max="6886" width="11.42578125" style="4"/>
    <col min="6887" max="6887" width="28.42578125" style="4" customWidth="1"/>
    <col min="6888" max="6893" width="11.42578125" style="4" customWidth="1"/>
    <col min="6894" max="6894" width="11.7109375" style="4" customWidth="1"/>
    <col min="6895" max="6919" width="11.42578125" style="4" customWidth="1"/>
    <col min="6920" max="6924" width="11.140625" style="4" customWidth="1"/>
    <col min="6925" max="6932" width="11.42578125" style="4" customWidth="1"/>
    <col min="6933" max="6933" width="4.28515625" style="4" customWidth="1"/>
    <col min="6934" max="6949" width="11.42578125" style="4" customWidth="1"/>
    <col min="6950" max="7142" width="11.42578125" style="4"/>
    <col min="7143" max="7143" width="28.42578125" style="4" customWidth="1"/>
    <col min="7144" max="7149" width="11.42578125" style="4" customWidth="1"/>
    <col min="7150" max="7150" width="11.7109375" style="4" customWidth="1"/>
    <col min="7151" max="7175" width="11.42578125" style="4" customWidth="1"/>
    <col min="7176" max="7180" width="11.140625" style="4" customWidth="1"/>
    <col min="7181" max="7188" width="11.42578125" style="4" customWidth="1"/>
    <col min="7189" max="7189" width="4.28515625" style="4" customWidth="1"/>
    <col min="7190" max="7205" width="11.42578125" style="4" customWidth="1"/>
    <col min="7206" max="7398" width="11.42578125" style="4"/>
    <col min="7399" max="7399" width="28.42578125" style="4" customWidth="1"/>
    <col min="7400" max="7405" width="11.42578125" style="4" customWidth="1"/>
    <col min="7406" max="7406" width="11.7109375" style="4" customWidth="1"/>
    <col min="7407" max="7431" width="11.42578125" style="4" customWidth="1"/>
    <col min="7432" max="7436" width="11.140625" style="4" customWidth="1"/>
    <col min="7437" max="7444" width="11.42578125" style="4" customWidth="1"/>
    <col min="7445" max="7445" width="4.28515625" style="4" customWidth="1"/>
    <col min="7446" max="7461" width="11.42578125" style="4" customWidth="1"/>
    <col min="7462" max="7654" width="11.42578125" style="4"/>
    <col min="7655" max="7655" width="28.42578125" style="4" customWidth="1"/>
    <col min="7656" max="7661" width="11.42578125" style="4" customWidth="1"/>
    <col min="7662" max="7662" width="11.7109375" style="4" customWidth="1"/>
    <col min="7663" max="7687" width="11.42578125" style="4" customWidth="1"/>
    <col min="7688" max="7692" width="11.140625" style="4" customWidth="1"/>
    <col min="7693" max="7700" width="11.42578125" style="4" customWidth="1"/>
    <col min="7701" max="7701" width="4.28515625" style="4" customWidth="1"/>
    <col min="7702" max="7717" width="11.42578125" style="4" customWidth="1"/>
    <col min="7718" max="7910" width="11.42578125" style="4"/>
    <col min="7911" max="7911" width="28.42578125" style="4" customWidth="1"/>
    <col min="7912" max="7917" width="11.42578125" style="4" customWidth="1"/>
    <col min="7918" max="7918" width="11.7109375" style="4" customWidth="1"/>
    <col min="7919" max="7943" width="11.42578125" style="4" customWidth="1"/>
    <col min="7944" max="7948" width="11.140625" style="4" customWidth="1"/>
    <col min="7949" max="7956" width="11.42578125" style="4" customWidth="1"/>
    <col min="7957" max="7957" width="4.28515625" style="4" customWidth="1"/>
    <col min="7958" max="7973" width="11.42578125" style="4" customWidth="1"/>
    <col min="7974" max="8166" width="11.42578125" style="4"/>
    <col min="8167" max="8167" width="28.42578125" style="4" customWidth="1"/>
    <col min="8168" max="8173" width="11.42578125" style="4" customWidth="1"/>
    <col min="8174" max="8174" width="11.7109375" style="4" customWidth="1"/>
    <col min="8175" max="8199" width="11.42578125" style="4" customWidth="1"/>
    <col min="8200" max="8204" width="11.140625" style="4" customWidth="1"/>
    <col min="8205" max="8212" width="11.42578125" style="4" customWidth="1"/>
    <col min="8213" max="8213" width="4.28515625" style="4" customWidth="1"/>
    <col min="8214" max="8229" width="11.42578125" style="4" customWidth="1"/>
    <col min="8230" max="8422" width="11.42578125" style="4"/>
    <col min="8423" max="8423" width="28.42578125" style="4" customWidth="1"/>
    <col min="8424" max="8429" width="11.42578125" style="4" customWidth="1"/>
    <col min="8430" max="8430" width="11.7109375" style="4" customWidth="1"/>
    <col min="8431" max="8455" width="11.42578125" style="4" customWidth="1"/>
    <col min="8456" max="8460" width="11.140625" style="4" customWidth="1"/>
    <col min="8461" max="8468" width="11.42578125" style="4" customWidth="1"/>
    <col min="8469" max="8469" width="4.28515625" style="4" customWidth="1"/>
    <col min="8470" max="8485" width="11.42578125" style="4" customWidth="1"/>
    <col min="8486" max="8678" width="11.42578125" style="4"/>
    <col min="8679" max="8679" width="28.42578125" style="4" customWidth="1"/>
    <col min="8680" max="8685" width="11.42578125" style="4" customWidth="1"/>
    <col min="8686" max="8686" width="11.7109375" style="4" customWidth="1"/>
    <col min="8687" max="8711" width="11.42578125" style="4" customWidth="1"/>
    <col min="8712" max="8716" width="11.140625" style="4" customWidth="1"/>
    <col min="8717" max="8724" width="11.42578125" style="4" customWidth="1"/>
    <col min="8725" max="8725" width="4.28515625" style="4" customWidth="1"/>
    <col min="8726" max="8741" width="11.42578125" style="4" customWidth="1"/>
    <col min="8742" max="8934" width="11.42578125" style="4"/>
    <col min="8935" max="8935" width="28.42578125" style="4" customWidth="1"/>
    <col min="8936" max="8941" width="11.42578125" style="4" customWidth="1"/>
    <col min="8942" max="8942" width="11.7109375" style="4" customWidth="1"/>
    <col min="8943" max="8967" width="11.42578125" style="4" customWidth="1"/>
    <col min="8968" max="8972" width="11.140625" style="4" customWidth="1"/>
    <col min="8973" max="8980" width="11.42578125" style="4" customWidth="1"/>
    <col min="8981" max="8981" width="4.28515625" style="4" customWidth="1"/>
    <col min="8982" max="8997" width="11.42578125" style="4" customWidth="1"/>
    <col min="8998" max="9190" width="11.42578125" style="4"/>
    <col min="9191" max="9191" width="28.42578125" style="4" customWidth="1"/>
    <col min="9192" max="9197" width="11.42578125" style="4" customWidth="1"/>
    <col min="9198" max="9198" width="11.7109375" style="4" customWidth="1"/>
    <col min="9199" max="9223" width="11.42578125" style="4" customWidth="1"/>
    <col min="9224" max="9228" width="11.140625" style="4" customWidth="1"/>
    <col min="9229" max="9236" width="11.42578125" style="4" customWidth="1"/>
    <col min="9237" max="9237" width="4.28515625" style="4" customWidth="1"/>
    <col min="9238" max="9253" width="11.42578125" style="4" customWidth="1"/>
    <col min="9254" max="9446" width="11.42578125" style="4"/>
    <col min="9447" max="9447" width="28.42578125" style="4" customWidth="1"/>
    <col min="9448" max="9453" width="11.42578125" style="4" customWidth="1"/>
    <col min="9454" max="9454" width="11.7109375" style="4" customWidth="1"/>
    <col min="9455" max="9479" width="11.42578125" style="4" customWidth="1"/>
    <col min="9480" max="9484" width="11.140625" style="4" customWidth="1"/>
    <col min="9485" max="9492" width="11.42578125" style="4" customWidth="1"/>
    <col min="9493" max="9493" width="4.28515625" style="4" customWidth="1"/>
    <col min="9494" max="9509" width="11.42578125" style="4" customWidth="1"/>
    <col min="9510" max="9702" width="11.42578125" style="4"/>
    <col min="9703" max="9703" width="28.42578125" style="4" customWidth="1"/>
    <col min="9704" max="9709" width="11.42578125" style="4" customWidth="1"/>
    <col min="9710" max="9710" width="11.7109375" style="4" customWidth="1"/>
    <col min="9711" max="9735" width="11.42578125" style="4" customWidth="1"/>
    <col min="9736" max="9740" width="11.140625" style="4" customWidth="1"/>
    <col min="9741" max="9748" width="11.42578125" style="4" customWidth="1"/>
    <col min="9749" max="9749" width="4.28515625" style="4" customWidth="1"/>
    <col min="9750" max="9765" width="11.42578125" style="4" customWidth="1"/>
    <col min="9766" max="9958" width="11.42578125" style="4"/>
    <col min="9959" max="9959" width="28.42578125" style="4" customWidth="1"/>
    <col min="9960" max="9965" width="11.42578125" style="4" customWidth="1"/>
    <col min="9966" max="9966" width="11.7109375" style="4" customWidth="1"/>
    <col min="9967" max="9991" width="11.42578125" style="4" customWidth="1"/>
    <col min="9992" max="9996" width="11.140625" style="4" customWidth="1"/>
    <col min="9997" max="10004" width="11.42578125" style="4" customWidth="1"/>
    <col min="10005" max="10005" width="4.28515625" style="4" customWidth="1"/>
    <col min="10006" max="10021" width="11.42578125" style="4" customWidth="1"/>
    <col min="10022" max="10214" width="11.42578125" style="4"/>
    <col min="10215" max="10215" width="28.42578125" style="4" customWidth="1"/>
    <col min="10216" max="10221" width="11.42578125" style="4" customWidth="1"/>
    <col min="10222" max="10222" width="11.7109375" style="4" customWidth="1"/>
    <col min="10223" max="10247" width="11.42578125" style="4" customWidth="1"/>
    <col min="10248" max="10252" width="11.140625" style="4" customWidth="1"/>
    <col min="10253" max="10260" width="11.42578125" style="4" customWidth="1"/>
    <col min="10261" max="10261" width="4.28515625" style="4" customWidth="1"/>
    <col min="10262" max="10277" width="11.42578125" style="4" customWidth="1"/>
    <col min="10278" max="10470" width="11.42578125" style="4"/>
    <col min="10471" max="10471" width="28.42578125" style="4" customWidth="1"/>
    <col min="10472" max="10477" width="11.42578125" style="4" customWidth="1"/>
    <col min="10478" max="10478" width="11.7109375" style="4" customWidth="1"/>
    <col min="10479" max="10503" width="11.42578125" style="4" customWidth="1"/>
    <col min="10504" max="10508" width="11.140625" style="4" customWidth="1"/>
    <col min="10509" max="10516" width="11.42578125" style="4" customWidth="1"/>
    <col min="10517" max="10517" width="4.28515625" style="4" customWidth="1"/>
    <col min="10518" max="10533" width="11.42578125" style="4" customWidth="1"/>
    <col min="10534" max="10726" width="11.42578125" style="4"/>
    <col min="10727" max="10727" width="28.42578125" style="4" customWidth="1"/>
    <col min="10728" max="10733" width="11.42578125" style="4" customWidth="1"/>
    <col min="10734" max="10734" width="11.7109375" style="4" customWidth="1"/>
    <col min="10735" max="10759" width="11.42578125" style="4" customWidth="1"/>
    <col min="10760" max="10764" width="11.140625" style="4" customWidth="1"/>
    <col min="10765" max="10772" width="11.42578125" style="4" customWidth="1"/>
    <col min="10773" max="10773" width="4.28515625" style="4" customWidth="1"/>
    <col min="10774" max="10789" width="11.42578125" style="4" customWidth="1"/>
    <col min="10790" max="10982" width="11.42578125" style="4"/>
    <col min="10983" max="10983" width="28.42578125" style="4" customWidth="1"/>
    <col min="10984" max="10989" width="11.42578125" style="4" customWidth="1"/>
    <col min="10990" max="10990" width="11.7109375" style="4" customWidth="1"/>
    <col min="10991" max="11015" width="11.42578125" style="4" customWidth="1"/>
    <col min="11016" max="11020" width="11.140625" style="4" customWidth="1"/>
    <col min="11021" max="11028" width="11.42578125" style="4" customWidth="1"/>
    <col min="11029" max="11029" width="4.28515625" style="4" customWidth="1"/>
    <col min="11030" max="11045" width="11.42578125" style="4" customWidth="1"/>
    <col min="11046" max="11238" width="11.42578125" style="4"/>
    <col min="11239" max="11239" width="28.42578125" style="4" customWidth="1"/>
    <col min="11240" max="11245" width="11.42578125" style="4" customWidth="1"/>
    <col min="11246" max="11246" width="11.7109375" style="4" customWidth="1"/>
    <col min="11247" max="11271" width="11.42578125" style="4" customWidth="1"/>
    <col min="11272" max="11276" width="11.140625" style="4" customWidth="1"/>
    <col min="11277" max="11284" width="11.42578125" style="4" customWidth="1"/>
    <col min="11285" max="11285" width="4.28515625" style="4" customWidth="1"/>
    <col min="11286" max="11301" width="11.42578125" style="4" customWidth="1"/>
    <col min="11302" max="11494" width="11.42578125" style="4"/>
    <col min="11495" max="11495" width="28.42578125" style="4" customWidth="1"/>
    <col min="11496" max="11501" width="11.42578125" style="4" customWidth="1"/>
    <col min="11502" max="11502" width="11.7109375" style="4" customWidth="1"/>
    <col min="11503" max="11527" width="11.42578125" style="4" customWidth="1"/>
    <col min="11528" max="11532" width="11.140625" style="4" customWidth="1"/>
    <col min="11533" max="11540" width="11.42578125" style="4" customWidth="1"/>
    <col min="11541" max="11541" width="4.28515625" style="4" customWidth="1"/>
    <col min="11542" max="11557" width="11.42578125" style="4" customWidth="1"/>
    <col min="11558" max="11750" width="11.42578125" style="4"/>
    <col min="11751" max="11751" width="28.42578125" style="4" customWidth="1"/>
    <col min="11752" max="11757" width="11.42578125" style="4" customWidth="1"/>
    <col min="11758" max="11758" width="11.7109375" style="4" customWidth="1"/>
    <col min="11759" max="11783" width="11.42578125" style="4" customWidth="1"/>
    <col min="11784" max="11788" width="11.140625" style="4" customWidth="1"/>
    <col min="11789" max="11796" width="11.42578125" style="4" customWidth="1"/>
    <col min="11797" max="11797" width="4.28515625" style="4" customWidth="1"/>
    <col min="11798" max="11813" width="11.42578125" style="4" customWidth="1"/>
    <col min="11814" max="12006" width="11.42578125" style="4"/>
    <col min="12007" max="12007" width="28.42578125" style="4" customWidth="1"/>
    <col min="12008" max="12013" width="11.42578125" style="4" customWidth="1"/>
    <col min="12014" max="12014" width="11.7109375" style="4" customWidth="1"/>
    <col min="12015" max="12039" width="11.42578125" style="4" customWidth="1"/>
    <col min="12040" max="12044" width="11.140625" style="4" customWidth="1"/>
    <col min="12045" max="12052" width="11.42578125" style="4" customWidth="1"/>
    <col min="12053" max="12053" width="4.28515625" style="4" customWidth="1"/>
    <col min="12054" max="12069" width="11.42578125" style="4" customWidth="1"/>
    <col min="12070" max="12262" width="11.42578125" style="4"/>
    <col min="12263" max="12263" width="28.42578125" style="4" customWidth="1"/>
    <col min="12264" max="12269" width="11.42578125" style="4" customWidth="1"/>
    <col min="12270" max="12270" width="11.7109375" style="4" customWidth="1"/>
    <col min="12271" max="12295" width="11.42578125" style="4" customWidth="1"/>
    <col min="12296" max="12300" width="11.140625" style="4" customWidth="1"/>
    <col min="12301" max="12308" width="11.42578125" style="4" customWidth="1"/>
    <col min="12309" max="12309" width="4.28515625" style="4" customWidth="1"/>
    <col min="12310" max="12325" width="11.42578125" style="4" customWidth="1"/>
    <col min="12326" max="12518" width="11.42578125" style="4"/>
    <col min="12519" max="12519" width="28.42578125" style="4" customWidth="1"/>
    <col min="12520" max="12525" width="11.42578125" style="4" customWidth="1"/>
    <col min="12526" max="12526" width="11.7109375" style="4" customWidth="1"/>
    <col min="12527" max="12551" width="11.42578125" style="4" customWidth="1"/>
    <col min="12552" max="12556" width="11.140625" style="4" customWidth="1"/>
    <col min="12557" max="12564" width="11.42578125" style="4" customWidth="1"/>
    <col min="12565" max="12565" width="4.28515625" style="4" customWidth="1"/>
    <col min="12566" max="12581" width="11.42578125" style="4" customWidth="1"/>
    <col min="12582" max="12774" width="11.42578125" style="4"/>
    <col min="12775" max="12775" width="28.42578125" style="4" customWidth="1"/>
    <col min="12776" max="12781" width="11.42578125" style="4" customWidth="1"/>
    <col min="12782" max="12782" width="11.7109375" style="4" customWidth="1"/>
    <col min="12783" max="12807" width="11.42578125" style="4" customWidth="1"/>
    <col min="12808" max="12812" width="11.140625" style="4" customWidth="1"/>
    <col min="12813" max="12820" width="11.42578125" style="4" customWidth="1"/>
    <col min="12821" max="12821" width="4.28515625" style="4" customWidth="1"/>
    <col min="12822" max="12837" width="11.42578125" style="4" customWidth="1"/>
    <col min="12838" max="13030" width="11.42578125" style="4"/>
    <col min="13031" max="13031" width="28.42578125" style="4" customWidth="1"/>
    <col min="13032" max="13037" width="11.42578125" style="4" customWidth="1"/>
    <col min="13038" max="13038" width="11.7109375" style="4" customWidth="1"/>
    <col min="13039" max="13063" width="11.42578125" style="4" customWidth="1"/>
    <col min="13064" max="13068" width="11.140625" style="4" customWidth="1"/>
    <col min="13069" max="13076" width="11.42578125" style="4" customWidth="1"/>
    <col min="13077" max="13077" width="4.28515625" style="4" customWidth="1"/>
    <col min="13078" max="13093" width="11.42578125" style="4" customWidth="1"/>
    <col min="13094" max="13286" width="11.42578125" style="4"/>
    <col min="13287" max="13287" width="28.42578125" style="4" customWidth="1"/>
    <col min="13288" max="13293" width="11.42578125" style="4" customWidth="1"/>
    <col min="13294" max="13294" width="11.7109375" style="4" customWidth="1"/>
    <col min="13295" max="13319" width="11.42578125" style="4" customWidth="1"/>
    <col min="13320" max="13324" width="11.140625" style="4" customWidth="1"/>
    <col min="13325" max="13332" width="11.42578125" style="4" customWidth="1"/>
    <col min="13333" max="13333" width="4.28515625" style="4" customWidth="1"/>
    <col min="13334" max="13349" width="11.42578125" style="4" customWidth="1"/>
    <col min="13350" max="13542" width="11.42578125" style="4"/>
    <col min="13543" max="13543" width="28.42578125" style="4" customWidth="1"/>
    <col min="13544" max="13549" width="11.42578125" style="4" customWidth="1"/>
    <col min="13550" max="13550" width="11.7109375" style="4" customWidth="1"/>
    <col min="13551" max="13575" width="11.42578125" style="4" customWidth="1"/>
    <col min="13576" max="13580" width="11.140625" style="4" customWidth="1"/>
    <col min="13581" max="13588" width="11.42578125" style="4" customWidth="1"/>
    <col min="13589" max="13589" width="4.28515625" style="4" customWidth="1"/>
    <col min="13590" max="13605" width="11.42578125" style="4" customWidth="1"/>
    <col min="13606" max="13798" width="11.42578125" style="4"/>
    <col min="13799" max="13799" width="28.42578125" style="4" customWidth="1"/>
    <col min="13800" max="13805" width="11.42578125" style="4" customWidth="1"/>
    <col min="13806" max="13806" width="11.7109375" style="4" customWidth="1"/>
    <col min="13807" max="13831" width="11.42578125" style="4" customWidth="1"/>
    <col min="13832" max="13836" width="11.140625" style="4" customWidth="1"/>
    <col min="13837" max="13844" width="11.42578125" style="4" customWidth="1"/>
    <col min="13845" max="13845" width="4.28515625" style="4" customWidth="1"/>
    <col min="13846" max="13861" width="11.42578125" style="4" customWidth="1"/>
    <col min="13862" max="14054" width="11.42578125" style="4"/>
    <col min="14055" max="14055" width="28.42578125" style="4" customWidth="1"/>
    <col min="14056" max="14061" width="11.42578125" style="4" customWidth="1"/>
    <col min="14062" max="14062" width="11.7109375" style="4" customWidth="1"/>
    <col min="14063" max="14087" width="11.42578125" style="4" customWidth="1"/>
    <col min="14088" max="14092" width="11.140625" style="4" customWidth="1"/>
    <col min="14093" max="14100" width="11.42578125" style="4" customWidth="1"/>
    <col min="14101" max="14101" width="4.28515625" style="4" customWidth="1"/>
    <col min="14102" max="14117" width="11.42578125" style="4" customWidth="1"/>
    <col min="14118" max="14310" width="11.42578125" style="4"/>
    <col min="14311" max="14311" width="28.42578125" style="4" customWidth="1"/>
    <col min="14312" max="14317" width="11.42578125" style="4" customWidth="1"/>
    <col min="14318" max="14318" width="11.7109375" style="4" customWidth="1"/>
    <col min="14319" max="14343" width="11.42578125" style="4" customWidth="1"/>
    <col min="14344" max="14348" width="11.140625" style="4" customWidth="1"/>
    <col min="14349" max="14356" width="11.42578125" style="4" customWidth="1"/>
    <col min="14357" max="14357" width="4.28515625" style="4" customWidth="1"/>
    <col min="14358" max="14373" width="11.42578125" style="4" customWidth="1"/>
    <col min="14374" max="14566" width="11.42578125" style="4"/>
    <col min="14567" max="14567" width="28.42578125" style="4" customWidth="1"/>
    <col min="14568" max="14573" width="11.42578125" style="4" customWidth="1"/>
    <col min="14574" max="14574" width="11.7109375" style="4" customWidth="1"/>
    <col min="14575" max="14599" width="11.42578125" style="4" customWidth="1"/>
    <col min="14600" max="14604" width="11.140625" style="4" customWidth="1"/>
    <col min="14605" max="14612" width="11.42578125" style="4" customWidth="1"/>
    <col min="14613" max="14613" width="4.28515625" style="4" customWidth="1"/>
    <col min="14614" max="14629" width="11.42578125" style="4" customWidth="1"/>
    <col min="14630" max="14822" width="11.42578125" style="4"/>
    <col min="14823" max="14823" width="28.42578125" style="4" customWidth="1"/>
    <col min="14824" max="14829" width="11.42578125" style="4" customWidth="1"/>
    <col min="14830" max="14830" width="11.7109375" style="4" customWidth="1"/>
    <col min="14831" max="14855" width="11.42578125" style="4" customWidth="1"/>
    <col min="14856" max="14860" width="11.140625" style="4" customWidth="1"/>
    <col min="14861" max="14868" width="11.42578125" style="4" customWidth="1"/>
    <col min="14869" max="14869" width="4.28515625" style="4" customWidth="1"/>
    <col min="14870" max="14885" width="11.42578125" style="4" customWidth="1"/>
    <col min="14886" max="15078" width="11.42578125" style="4"/>
    <col min="15079" max="15079" width="28.42578125" style="4" customWidth="1"/>
    <col min="15080" max="15085" width="11.42578125" style="4" customWidth="1"/>
    <col min="15086" max="15086" width="11.7109375" style="4" customWidth="1"/>
    <col min="15087" max="15111" width="11.42578125" style="4" customWidth="1"/>
    <col min="15112" max="15116" width="11.140625" style="4" customWidth="1"/>
    <col min="15117" max="15124" width="11.42578125" style="4" customWidth="1"/>
    <col min="15125" max="15125" width="4.28515625" style="4" customWidth="1"/>
    <col min="15126" max="15141" width="11.42578125" style="4" customWidth="1"/>
    <col min="15142" max="15334" width="11.42578125" style="4"/>
    <col min="15335" max="15335" width="28.42578125" style="4" customWidth="1"/>
    <col min="15336" max="15341" width="11.42578125" style="4" customWidth="1"/>
    <col min="15342" max="15342" width="11.7109375" style="4" customWidth="1"/>
    <col min="15343" max="15367" width="11.42578125" style="4" customWidth="1"/>
    <col min="15368" max="15372" width="11.140625" style="4" customWidth="1"/>
    <col min="15373" max="15380" width="11.42578125" style="4" customWidth="1"/>
    <col min="15381" max="15381" width="4.28515625" style="4" customWidth="1"/>
    <col min="15382" max="15397" width="11.42578125" style="4" customWidth="1"/>
    <col min="15398" max="15590" width="11.42578125" style="4"/>
    <col min="15591" max="15591" width="28.42578125" style="4" customWidth="1"/>
    <col min="15592" max="15597" width="11.42578125" style="4" customWidth="1"/>
    <col min="15598" max="15598" width="11.7109375" style="4" customWidth="1"/>
    <col min="15599" max="15623" width="11.42578125" style="4" customWidth="1"/>
    <col min="15624" max="15628" width="11.140625" style="4" customWidth="1"/>
    <col min="15629" max="15636" width="11.42578125" style="4" customWidth="1"/>
    <col min="15637" max="15637" width="4.28515625" style="4" customWidth="1"/>
    <col min="15638" max="15653" width="11.42578125" style="4" customWidth="1"/>
    <col min="15654" max="15846" width="11.42578125" style="4"/>
    <col min="15847" max="15847" width="28.42578125" style="4" customWidth="1"/>
    <col min="15848" max="15853" width="11.42578125" style="4" customWidth="1"/>
    <col min="15854" max="15854" width="11.7109375" style="4" customWidth="1"/>
    <col min="15855" max="15879" width="11.42578125" style="4" customWidth="1"/>
    <col min="15880" max="15884" width="11.140625" style="4" customWidth="1"/>
    <col min="15885" max="15892" width="11.42578125" style="4" customWidth="1"/>
    <col min="15893" max="15893" width="4.28515625" style="4" customWidth="1"/>
    <col min="15894" max="15909" width="11.42578125" style="4" customWidth="1"/>
    <col min="15910" max="16102" width="11.42578125" style="4"/>
    <col min="16103" max="16103" width="28.42578125" style="4" customWidth="1"/>
    <col min="16104" max="16109" width="11.42578125" style="4" customWidth="1"/>
    <col min="16110" max="16110" width="11.7109375" style="4" customWidth="1"/>
    <col min="16111" max="16135" width="11.42578125" style="4" customWidth="1"/>
    <col min="16136" max="16140" width="11.140625" style="4" customWidth="1"/>
    <col min="16141" max="16148" width="11.42578125" style="4" customWidth="1"/>
    <col min="16149" max="16149" width="4.28515625" style="4" customWidth="1"/>
    <col min="16150" max="16165" width="11.42578125" style="4" customWidth="1"/>
    <col min="16166" max="16384" width="11.42578125" style="4"/>
  </cols>
  <sheetData>
    <row r="1" spans="1:36" customFormat="1">
      <c r="J1" s="1"/>
      <c r="S1" s="1"/>
      <c r="AB1" s="1"/>
    </row>
    <row r="2" spans="1:36" customFormat="1">
      <c r="J2" s="1"/>
      <c r="S2" s="1"/>
      <c r="AB2" s="1"/>
    </row>
    <row r="3" spans="1:36" customFormat="1">
      <c r="A3" s="2"/>
      <c r="B3" s="1"/>
      <c r="C3" s="3"/>
      <c r="D3" s="3"/>
      <c r="E3" s="3"/>
      <c r="F3" s="3"/>
      <c r="G3" s="3"/>
      <c r="H3" s="3"/>
      <c r="I3" s="3"/>
      <c r="J3" s="3"/>
      <c r="K3" s="1"/>
      <c r="L3" s="3"/>
      <c r="M3" s="3"/>
      <c r="N3" s="3"/>
      <c r="O3" s="3"/>
      <c r="P3" s="3"/>
      <c r="Q3" s="3"/>
      <c r="R3" s="3"/>
      <c r="S3" s="3"/>
      <c r="T3" s="1"/>
      <c r="U3" s="3"/>
      <c r="V3" s="3"/>
      <c r="W3" s="3"/>
      <c r="X3" s="3"/>
      <c r="Y3" s="3"/>
      <c r="Z3" s="3"/>
      <c r="AA3" s="3"/>
      <c r="AB3" s="1"/>
      <c r="AC3" s="1"/>
      <c r="AD3" s="1"/>
      <c r="AE3" s="1"/>
      <c r="AF3" s="1"/>
      <c r="AG3" s="1"/>
      <c r="AH3" s="1"/>
      <c r="AI3" s="1"/>
      <c r="AJ3" s="1"/>
    </row>
    <row r="4" spans="1:36" customFormat="1" ht="18.95" customHeight="1">
      <c r="A4" s="5"/>
      <c r="B4" s="89" t="s">
        <v>0</v>
      </c>
      <c r="C4" s="89"/>
      <c r="D4" s="89"/>
      <c r="E4" s="89"/>
      <c r="F4" s="89"/>
      <c r="G4" s="89"/>
      <c r="H4" s="89"/>
      <c r="I4" s="89"/>
      <c r="J4" s="6"/>
      <c r="K4" s="89" t="s">
        <v>1</v>
      </c>
      <c r="L4" s="89"/>
      <c r="M4" s="89"/>
      <c r="N4" s="89"/>
      <c r="O4" s="89"/>
      <c r="P4" s="89"/>
      <c r="Q4" s="89"/>
      <c r="R4" s="89"/>
      <c r="S4" s="6"/>
      <c r="T4" s="89" t="s">
        <v>62</v>
      </c>
      <c r="U4" s="89"/>
      <c r="V4" s="89"/>
      <c r="W4" s="89"/>
      <c r="X4" s="89"/>
      <c r="Y4" s="89"/>
      <c r="Z4" s="89"/>
      <c r="AA4" s="89"/>
      <c r="AB4" s="1"/>
      <c r="AC4" s="89" t="s">
        <v>2</v>
      </c>
      <c r="AD4" s="89"/>
      <c r="AE4" s="89"/>
      <c r="AF4" s="89"/>
      <c r="AG4" s="89"/>
      <c r="AH4" s="89"/>
      <c r="AI4" s="89"/>
      <c r="AJ4" s="89"/>
    </row>
    <row r="5" spans="1:36" s="1" customFormat="1">
      <c r="U5" s="7"/>
      <c r="V5" s="8"/>
      <c r="W5" s="8"/>
      <c r="X5" s="8"/>
      <c r="Y5" s="8"/>
      <c r="Z5" s="8"/>
      <c r="AA5" s="8"/>
    </row>
    <row r="6" spans="1:36" s="10" customFormat="1" ht="18.95" customHeight="1">
      <c r="A6" s="90" t="s">
        <v>2</v>
      </c>
      <c r="B6" s="84" t="s">
        <v>3</v>
      </c>
      <c r="C6" s="85" t="s">
        <v>4</v>
      </c>
      <c r="D6" s="86" t="s">
        <v>5</v>
      </c>
      <c r="E6" s="83">
        <v>2012</v>
      </c>
      <c r="F6" s="86" t="s">
        <v>6</v>
      </c>
      <c r="G6" s="84" t="s">
        <v>7</v>
      </c>
      <c r="H6" s="85" t="s">
        <v>8</v>
      </c>
      <c r="I6" s="86" t="s">
        <v>9</v>
      </c>
      <c r="J6" s="9"/>
      <c r="K6" s="84" t="s">
        <v>3</v>
      </c>
      <c r="L6" s="85" t="s">
        <v>4</v>
      </c>
      <c r="M6" s="86" t="s">
        <v>5</v>
      </c>
      <c r="N6" s="83">
        <v>2012</v>
      </c>
      <c r="O6" s="86" t="s">
        <v>6</v>
      </c>
      <c r="P6" s="84" t="s">
        <v>7</v>
      </c>
      <c r="Q6" s="85" t="s">
        <v>8</v>
      </c>
      <c r="R6" s="86" t="s">
        <v>9</v>
      </c>
      <c r="S6" s="9"/>
      <c r="T6" s="84" t="s">
        <v>3</v>
      </c>
      <c r="U6" s="85" t="s">
        <v>4</v>
      </c>
      <c r="V6" s="86" t="s">
        <v>5</v>
      </c>
      <c r="W6" s="83">
        <v>2012</v>
      </c>
      <c r="X6" s="86" t="s">
        <v>6</v>
      </c>
      <c r="Y6" s="84" t="s">
        <v>7</v>
      </c>
      <c r="Z6" s="85" t="s">
        <v>8</v>
      </c>
      <c r="AA6" s="86" t="s">
        <v>9</v>
      </c>
      <c r="AB6" s="3"/>
      <c r="AC6" s="84" t="s">
        <v>3</v>
      </c>
      <c r="AD6" s="85" t="s">
        <v>4</v>
      </c>
      <c r="AE6" s="86" t="s">
        <v>5</v>
      </c>
      <c r="AF6" s="83">
        <v>2012</v>
      </c>
      <c r="AG6" s="86" t="s">
        <v>6</v>
      </c>
      <c r="AH6" s="84" t="s">
        <v>7</v>
      </c>
      <c r="AI6" s="85" t="s">
        <v>8</v>
      </c>
      <c r="AJ6" s="86" t="s">
        <v>9</v>
      </c>
    </row>
    <row r="7" spans="1:36" s="10" customFormat="1" ht="18.95" customHeight="1">
      <c r="A7" s="90"/>
      <c r="B7" s="84"/>
      <c r="C7" s="85"/>
      <c r="D7" s="86"/>
      <c r="E7" s="83"/>
      <c r="F7" s="88"/>
      <c r="G7" s="84"/>
      <c r="H7" s="85"/>
      <c r="I7" s="86"/>
      <c r="J7" s="9"/>
      <c r="K7" s="84"/>
      <c r="L7" s="85"/>
      <c r="M7" s="86"/>
      <c r="N7" s="83"/>
      <c r="O7" s="88"/>
      <c r="P7" s="84"/>
      <c r="Q7" s="85"/>
      <c r="R7" s="86"/>
      <c r="S7" s="9"/>
      <c r="T7" s="84"/>
      <c r="U7" s="85"/>
      <c r="V7" s="86"/>
      <c r="W7" s="83"/>
      <c r="X7" s="88"/>
      <c r="Y7" s="84"/>
      <c r="Z7" s="85"/>
      <c r="AA7" s="86"/>
      <c r="AB7" s="3"/>
      <c r="AC7" s="84"/>
      <c r="AD7" s="85"/>
      <c r="AE7" s="86"/>
      <c r="AF7" s="83"/>
      <c r="AG7" s="88"/>
      <c r="AH7" s="84"/>
      <c r="AI7" s="85"/>
      <c r="AJ7" s="86"/>
    </row>
    <row r="8" spans="1:36" s="11" customFormat="1">
      <c r="B8" s="13" t="s">
        <v>10</v>
      </c>
      <c r="C8" s="13" t="s">
        <v>10</v>
      </c>
      <c r="D8" s="13" t="s">
        <v>10</v>
      </c>
      <c r="E8" s="12" t="s">
        <v>10</v>
      </c>
      <c r="F8" s="12" t="s">
        <v>10</v>
      </c>
      <c r="G8" s="12" t="s">
        <v>10</v>
      </c>
      <c r="H8" s="12" t="s">
        <v>10</v>
      </c>
      <c r="I8" s="12" t="s">
        <v>10</v>
      </c>
      <c r="J8" s="13"/>
      <c r="K8" s="13" t="s">
        <v>10</v>
      </c>
      <c r="L8" s="13" t="s">
        <v>10</v>
      </c>
      <c r="M8" s="13" t="s">
        <v>10</v>
      </c>
      <c r="N8" s="12" t="s">
        <v>10</v>
      </c>
      <c r="O8" s="12" t="s">
        <v>10</v>
      </c>
      <c r="P8" s="12" t="s">
        <v>10</v>
      </c>
      <c r="Q8" s="12" t="s">
        <v>10</v>
      </c>
      <c r="R8" s="12" t="s">
        <v>10</v>
      </c>
      <c r="S8" s="13"/>
      <c r="T8" s="13" t="s">
        <v>10</v>
      </c>
      <c r="U8" s="13" t="s">
        <v>10</v>
      </c>
      <c r="V8" s="13" t="s">
        <v>10</v>
      </c>
      <c r="W8" s="12" t="s">
        <v>10</v>
      </c>
      <c r="X8" s="12" t="s">
        <v>10</v>
      </c>
      <c r="Y8" s="12" t="s">
        <v>10</v>
      </c>
      <c r="Z8" s="12" t="s">
        <v>10</v>
      </c>
      <c r="AA8" s="12" t="s">
        <v>10</v>
      </c>
      <c r="AB8" s="14"/>
      <c r="AC8" s="12" t="s">
        <v>10</v>
      </c>
      <c r="AD8" s="12" t="s">
        <v>10</v>
      </c>
      <c r="AE8" s="12" t="s">
        <v>10</v>
      </c>
      <c r="AF8" s="12" t="s">
        <v>10</v>
      </c>
      <c r="AG8" s="12" t="s">
        <v>10</v>
      </c>
      <c r="AH8" s="12" t="s">
        <v>10</v>
      </c>
      <c r="AI8" s="12" t="s">
        <v>10</v>
      </c>
      <c r="AJ8" s="12" t="s">
        <v>10</v>
      </c>
    </row>
    <row r="9" spans="1:36" s="11" customFormat="1">
      <c r="A9" s="15" t="s">
        <v>11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4"/>
      <c r="AC9" s="12"/>
      <c r="AD9" s="12"/>
      <c r="AE9" s="12"/>
      <c r="AF9" s="12"/>
      <c r="AG9" s="12"/>
      <c r="AH9" s="12"/>
      <c r="AI9" s="12"/>
      <c r="AJ9" s="12"/>
    </row>
    <row r="10" spans="1:36" s="1" customFormat="1">
      <c r="A10" s="16" t="s">
        <v>12</v>
      </c>
      <c r="B10" s="17">
        <v>50794</v>
      </c>
      <c r="C10" s="17">
        <v>50478</v>
      </c>
      <c r="D10" s="17">
        <v>48925</v>
      </c>
      <c r="E10" s="18">
        <f>SUM(F10:I10)</f>
        <v>179899</v>
      </c>
      <c r="F10" s="19">
        <v>47056</v>
      </c>
      <c r="G10" s="19">
        <v>46290</v>
      </c>
      <c r="H10" s="19">
        <v>43288</v>
      </c>
      <c r="I10" s="19">
        <v>43265</v>
      </c>
      <c r="J10" s="17"/>
      <c r="K10" s="17">
        <v>26567</v>
      </c>
      <c r="L10" s="17">
        <v>28613</v>
      </c>
      <c r="M10" s="17">
        <v>25391</v>
      </c>
      <c r="N10" s="18">
        <f>SUM(O10:R10)</f>
        <v>95398</v>
      </c>
      <c r="O10" s="17">
        <v>23853</v>
      </c>
      <c r="P10" s="17">
        <v>22989</v>
      </c>
      <c r="Q10" s="17">
        <v>24966</v>
      </c>
      <c r="R10" s="17">
        <v>23590</v>
      </c>
      <c r="S10" s="17"/>
      <c r="T10" s="17">
        <v>39564</v>
      </c>
      <c r="U10" s="17">
        <v>41479</v>
      </c>
      <c r="V10" s="17">
        <v>46475</v>
      </c>
      <c r="W10" s="18">
        <f>SUM(X10:AA10)</f>
        <v>172750</v>
      </c>
      <c r="X10" s="17">
        <v>45456</v>
      </c>
      <c r="Y10" s="17">
        <v>41912</v>
      </c>
      <c r="Z10" s="17">
        <v>41680</v>
      </c>
      <c r="AA10" s="17">
        <v>43702</v>
      </c>
      <c r="AC10" s="19">
        <v>116925</v>
      </c>
      <c r="AD10" s="19">
        <v>120570</v>
      </c>
      <c r="AE10" s="19">
        <v>120791</v>
      </c>
      <c r="AF10" s="18">
        <f t="shared" ref="AF10:AF16" si="0">SUM(AG10:AJ10)</f>
        <v>448047</v>
      </c>
      <c r="AG10" s="19">
        <f t="shared" ref="AG10:AJ16" si="1">X10+O10+F10</f>
        <v>116365</v>
      </c>
      <c r="AH10" s="19">
        <f t="shared" si="1"/>
        <v>111191</v>
      </c>
      <c r="AI10" s="19">
        <f t="shared" si="1"/>
        <v>109934</v>
      </c>
      <c r="AJ10" s="19">
        <f t="shared" si="1"/>
        <v>110557</v>
      </c>
    </row>
    <row r="11" spans="1:36" s="1" customFormat="1">
      <c r="A11" s="16" t="s">
        <v>13</v>
      </c>
      <c r="B11" s="17">
        <v>-37234</v>
      </c>
      <c r="C11" s="17">
        <v>-35329</v>
      </c>
      <c r="D11" s="17">
        <v>-33658</v>
      </c>
      <c r="E11" s="18">
        <f t="shared" ref="E11:E26" si="2">SUM(F11:I11)</f>
        <v>-129968</v>
      </c>
      <c r="F11" s="19">
        <v>-33908</v>
      </c>
      <c r="G11" s="19">
        <v>-33802</v>
      </c>
      <c r="H11" s="19">
        <v>-31735</v>
      </c>
      <c r="I11" s="19">
        <v>-30523</v>
      </c>
      <c r="J11" s="17"/>
      <c r="K11" s="17">
        <v>-19424</v>
      </c>
      <c r="L11" s="17">
        <v>-19590</v>
      </c>
      <c r="M11" s="17">
        <v>-18587</v>
      </c>
      <c r="N11" s="18">
        <f>SUM(O11:R11)</f>
        <v>-66632</v>
      </c>
      <c r="O11" s="19">
        <v>-17350</v>
      </c>
      <c r="P11" s="17">
        <v>-15912</v>
      </c>
      <c r="Q11" s="17">
        <v>-16678</v>
      </c>
      <c r="R11" s="17">
        <v>-16692</v>
      </c>
      <c r="S11" s="17"/>
      <c r="T11" s="17">
        <v>-32617</v>
      </c>
      <c r="U11" s="17">
        <v>-34175</v>
      </c>
      <c r="V11" s="17">
        <v>-39083</v>
      </c>
      <c r="W11" s="18">
        <f>SUM(X11:AA11)</f>
        <v>-141512</v>
      </c>
      <c r="X11" s="17">
        <v>-37119</v>
      </c>
      <c r="Y11" s="17">
        <v>-34875</v>
      </c>
      <c r="Z11" s="17">
        <v>-34237</v>
      </c>
      <c r="AA11" s="17">
        <v>-35281</v>
      </c>
      <c r="AC11" s="19">
        <v>-89275</v>
      </c>
      <c r="AD11" s="19">
        <v>-89094</v>
      </c>
      <c r="AE11" s="19">
        <v>-91328</v>
      </c>
      <c r="AF11" s="18">
        <f t="shared" si="0"/>
        <v>-338112</v>
      </c>
      <c r="AG11" s="19">
        <f t="shared" si="1"/>
        <v>-88377</v>
      </c>
      <c r="AH11" s="19">
        <f t="shared" si="1"/>
        <v>-84589</v>
      </c>
      <c r="AI11" s="19">
        <f t="shared" si="1"/>
        <v>-82650</v>
      </c>
      <c r="AJ11" s="19">
        <f t="shared" si="1"/>
        <v>-82496</v>
      </c>
    </row>
    <row r="12" spans="1:36" s="1" customFormat="1">
      <c r="A12" s="16" t="s">
        <v>14</v>
      </c>
      <c r="B12" s="17">
        <v>13560</v>
      </c>
      <c r="C12" s="17">
        <v>15149</v>
      </c>
      <c r="D12" s="17">
        <v>15267</v>
      </c>
      <c r="E12" s="18">
        <f t="shared" si="2"/>
        <v>49931</v>
      </c>
      <c r="F12" s="19">
        <v>13148</v>
      </c>
      <c r="G12" s="19">
        <v>12488</v>
      </c>
      <c r="H12" s="19">
        <v>11553</v>
      </c>
      <c r="I12" s="19">
        <v>12742</v>
      </c>
      <c r="J12" s="17"/>
      <c r="K12" s="17">
        <v>7143</v>
      </c>
      <c r="L12" s="17">
        <v>9023</v>
      </c>
      <c r="M12" s="17">
        <v>6804</v>
      </c>
      <c r="N12" s="18">
        <f>SUM(O12:R12)</f>
        <v>28766</v>
      </c>
      <c r="O12" s="17">
        <v>6503</v>
      </c>
      <c r="P12" s="17">
        <v>7077</v>
      </c>
      <c r="Q12" s="17">
        <v>8288</v>
      </c>
      <c r="R12" s="17">
        <v>6898</v>
      </c>
      <c r="S12" s="17"/>
      <c r="T12" s="17">
        <v>6947</v>
      </c>
      <c r="U12" s="17">
        <v>7304</v>
      </c>
      <c r="V12" s="17">
        <v>7392</v>
      </c>
      <c r="W12" s="18">
        <f>SUM(X12:AA12)</f>
        <v>31238</v>
      </c>
      <c r="X12" s="17">
        <v>8337</v>
      </c>
      <c r="Y12" s="17">
        <v>7037</v>
      </c>
      <c r="Z12" s="17">
        <v>7443</v>
      </c>
      <c r="AA12" s="17">
        <v>8421</v>
      </c>
      <c r="AC12" s="19">
        <v>27650</v>
      </c>
      <c r="AD12" s="19">
        <v>31476</v>
      </c>
      <c r="AE12" s="19">
        <v>29463</v>
      </c>
      <c r="AF12" s="18">
        <f t="shared" si="0"/>
        <v>109935</v>
      </c>
      <c r="AG12" s="19">
        <f t="shared" si="1"/>
        <v>27988</v>
      </c>
      <c r="AH12" s="19">
        <f t="shared" si="1"/>
        <v>26602</v>
      </c>
      <c r="AI12" s="19">
        <f t="shared" si="1"/>
        <v>27284</v>
      </c>
      <c r="AJ12" s="19">
        <f t="shared" si="1"/>
        <v>28061</v>
      </c>
    </row>
    <row r="13" spans="1:36" s="1" customFormat="1">
      <c r="A13" s="16" t="s">
        <v>15</v>
      </c>
      <c r="B13" s="17">
        <v>-6796</v>
      </c>
      <c r="C13" s="17">
        <v>-8498</v>
      </c>
      <c r="D13" s="17">
        <v>-5119</v>
      </c>
      <c r="E13" s="18">
        <f t="shared" si="2"/>
        <v>-21752</v>
      </c>
      <c r="F13" s="19">
        <v>-5785</v>
      </c>
      <c r="G13" s="19">
        <v>-5565</v>
      </c>
      <c r="H13" s="19">
        <v>-5436</v>
      </c>
      <c r="I13" s="19">
        <v>-4966</v>
      </c>
      <c r="J13" s="17"/>
      <c r="K13" s="17">
        <v>-4286</v>
      </c>
      <c r="L13" s="17">
        <v>-4348</v>
      </c>
      <c r="M13" s="17">
        <v>-4077</v>
      </c>
      <c r="N13" s="18">
        <f t="shared" ref="N13" si="3">SUM(O13:R13)</f>
        <v>-11573</v>
      </c>
      <c r="O13" s="19">
        <v>-2750</v>
      </c>
      <c r="P13" s="17">
        <v>-2897</v>
      </c>
      <c r="Q13" s="17">
        <v>-2671</v>
      </c>
      <c r="R13" s="17">
        <v>-3255</v>
      </c>
      <c r="S13" s="17"/>
      <c r="T13" s="17">
        <v>-4207</v>
      </c>
      <c r="U13" s="17">
        <v>-3846</v>
      </c>
      <c r="V13" s="17">
        <v>-4593</v>
      </c>
      <c r="W13" s="18">
        <f t="shared" ref="W13" si="4">SUM(X13:AA13)</f>
        <v>-24383</v>
      </c>
      <c r="X13" s="17">
        <v>-7679</v>
      </c>
      <c r="Y13" s="17">
        <v>-6251</v>
      </c>
      <c r="Z13" s="17">
        <v>-5091</v>
      </c>
      <c r="AA13" s="17">
        <v>-5362</v>
      </c>
      <c r="AC13" s="19">
        <v>-15289</v>
      </c>
      <c r="AD13" s="19">
        <v>-16692</v>
      </c>
      <c r="AE13" s="19">
        <v>-13789</v>
      </c>
      <c r="AF13" s="18">
        <f t="shared" si="0"/>
        <v>-57708</v>
      </c>
      <c r="AG13" s="19">
        <f t="shared" si="1"/>
        <v>-16214</v>
      </c>
      <c r="AH13" s="19">
        <f t="shared" si="1"/>
        <v>-14713</v>
      </c>
      <c r="AI13" s="19">
        <f t="shared" si="1"/>
        <v>-13198</v>
      </c>
      <c r="AJ13" s="19">
        <f t="shared" si="1"/>
        <v>-13583</v>
      </c>
    </row>
    <row r="14" spans="1:36" s="1" customFormat="1">
      <c r="A14" s="16" t="s">
        <v>16</v>
      </c>
      <c r="B14" s="17">
        <v>6764</v>
      </c>
      <c r="C14" s="17">
        <v>6651</v>
      </c>
      <c r="D14" s="17">
        <v>10148</v>
      </c>
      <c r="E14" s="18">
        <f t="shared" si="2"/>
        <v>28179</v>
      </c>
      <c r="F14" s="19">
        <v>7363</v>
      </c>
      <c r="G14" s="19">
        <v>6923</v>
      </c>
      <c r="H14" s="19">
        <v>6117</v>
      </c>
      <c r="I14" s="19">
        <v>7776</v>
      </c>
      <c r="J14" s="17"/>
      <c r="K14" s="17">
        <v>2857</v>
      </c>
      <c r="L14" s="17">
        <v>4675</v>
      </c>
      <c r="M14" s="17">
        <v>2727</v>
      </c>
      <c r="N14" s="18">
        <f>SUM(O14:R14)</f>
        <v>17193</v>
      </c>
      <c r="O14" s="17">
        <v>3753</v>
      </c>
      <c r="P14" s="17">
        <v>4180</v>
      </c>
      <c r="Q14" s="17">
        <v>5617</v>
      </c>
      <c r="R14" s="17">
        <v>3643</v>
      </c>
      <c r="S14" s="17"/>
      <c r="T14" s="17">
        <v>2740</v>
      </c>
      <c r="U14" s="17">
        <v>3458</v>
      </c>
      <c r="V14" s="17">
        <v>2799</v>
      </c>
      <c r="W14" s="18">
        <f>SUM(X14:AA14)</f>
        <v>6855</v>
      </c>
      <c r="X14" s="17">
        <v>658</v>
      </c>
      <c r="Y14" s="17">
        <v>786</v>
      </c>
      <c r="Z14" s="17">
        <v>2352</v>
      </c>
      <c r="AA14" s="17">
        <v>3059</v>
      </c>
      <c r="AC14" s="19">
        <v>12361</v>
      </c>
      <c r="AD14" s="19">
        <v>14784</v>
      </c>
      <c r="AE14" s="19">
        <v>15674</v>
      </c>
      <c r="AF14" s="18">
        <f t="shared" si="0"/>
        <v>52227</v>
      </c>
      <c r="AG14" s="19">
        <f t="shared" si="1"/>
        <v>11774</v>
      </c>
      <c r="AH14" s="19">
        <f t="shared" si="1"/>
        <v>11889</v>
      </c>
      <c r="AI14" s="19">
        <f t="shared" si="1"/>
        <v>14086</v>
      </c>
      <c r="AJ14" s="19">
        <f t="shared" si="1"/>
        <v>14478</v>
      </c>
    </row>
    <row r="15" spans="1:36" s="1" customFormat="1">
      <c r="A15" s="16" t="s">
        <v>17</v>
      </c>
      <c r="B15" s="20">
        <v>6778</v>
      </c>
      <c r="C15" s="20">
        <v>6449</v>
      </c>
      <c r="D15" s="20">
        <v>6227</v>
      </c>
      <c r="E15" s="18">
        <f t="shared" si="2"/>
        <v>22848</v>
      </c>
      <c r="F15" s="19">
        <v>6170</v>
      </c>
      <c r="G15" s="19">
        <v>5895</v>
      </c>
      <c r="H15" s="19">
        <v>5767</v>
      </c>
      <c r="I15" s="19">
        <v>5016</v>
      </c>
      <c r="J15" s="20"/>
      <c r="K15" s="20">
        <v>2446</v>
      </c>
      <c r="L15" s="20">
        <v>2211</v>
      </c>
      <c r="M15" s="20">
        <v>2226</v>
      </c>
      <c r="N15" s="18">
        <f>SUM(O15:R15)</f>
        <v>6532</v>
      </c>
      <c r="O15" s="21">
        <v>1978</v>
      </c>
      <c r="P15" s="20">
        <v>1595</v>
      </c>
      <c r="Q15" s="20">
        <v>1524</v>
      </c>
      <c r="R15" s="20">
        <v>1435</v>
      </c>
      <c r="S15" s="20"/>
      <c r="T15" s="20">
        <v>2193</v>
      </c>
      <c r="U15" s="20">
        <v>2042</v>
      </c>
      <c r="V15" s="20">
        <v>2058</v>
      </c>
      <c r="W15" s="18">
        <f>SUM(X15:AA15)</f>
        <v>7549</v>
      </c>
      <c r="X15" s="20">
        <v>1991</v>
      </c>
      <c r="Y15" s="20">
        <v>1966</v>
      </c>
      <c r="Z15" s="20">
        <v>1532</v>
      </c>
      <c r="AA15" s="20">
        <v>2060</v>
      </c>
      <c r="AC15" s="19">
        <v>11417</v>
      </c>
      <c r="AD15" s="19">
        <v>10702</v>
      </c>
      <c r="AE15" s="19">
        <v>10511</v>
      </c>
      <c r="AF15" s="18">
        <f t="shared" si="0"/>
        <v>36929</v>
      </c>
      <c r="AG15" s="19">
        <f t="shared" si="1"/>
        <v>10139</v>
      </c>
      <c r="AH15" s="19">
        <f t="shared" si="1"/>
        <v>9456</v>
      </c>
      <c r="AI15" s="19">
        <f t="shared" si="1"/>
        <v>8823</v>
      </c>
      <c r="AJ15" s="19">
        <f t="shared" si="1"/>
        <v>8511</v>
      </c>
    </row>
    <row r="16" spans="1:36" s="1" customFormat="1">
      <c r="A16" s="16" t="s">
        <v>18</v>
      </c>
      <c r="B16" s="17">
        <v>13542</v>
      </c>
      <c r="C16" s="17">
        <v>13100</v>
      </c>
      <c r="D16" s="17">
        <v>16375</v>
      </c>
      <c r="E16" s="18">
        <f t="shared" si="2"/>
        <v>51027</v>
      </c>
      <c r="F16" s="19">
        <v>13533</v>
      </c>
      <c r="G16" s="19">
        <v>12818</v>
      </c>
      <c r="H16" s="19">
        <v>11884</v>
      </c>
      <c r="I16" s="19">
        <v>12792</v>
      </c>
      <c r="J16" s="17"/>
      <c r="K16" s="17">
        <v>5303</v>
      </c>
      <c r="L16" s="17">
        <v>6886</v>
      </c>
      <c r="M16" s="17">
        <v>4953</v>
      </c>
      <c r="N16" s="18">
        <f>SUM(O16:R16)</f>
        <v>23725</v>
      </c>
      <c r="O16" s="17">
        <v>5731</v>
      </c>
      <c r="P16" s="17">
        <v>5775</v>
      </c>
      <c r="Q16" s="17">
        <v>7141</v>
      </c>
      <c r="R16" s="17">
        <v>5078</v>
      </c>
      <c r="S16" s="17"/>
      <c r="T16" s="17">
        <v>4933</v>
      </c>
      <c r="U16" s="17">
        <v>5500</v>
      </c>
      <c r="V16" s="17">
        <v>4857</v>
      </c>
      <c r="W16" s="18">
        <f>SUM(X16:AA16)</f>
        <v>14404</v>
      </c>
      <c r="X16" s="17">
        <v>2649</v>
      </c>
      <c r="Y16" s="17">
        <v>2752</v>
      </c>
      <c r="Z16" s="17">
        <v>3884</v>
      </c>
      <c r="AA16" s="17">
        <v>5119</v>
      </c>
      <c r="AC16" s="19">
        <v>23778</v>
      </c>
      <c r="AD16" s="19">
        <v>25486</v>
      </c>
      <c r="AE16" s="19">
        <v>26185</v>
      </c>
      <c r="AF16" s="18">
        <f t="shared" si="0"/>
        <v>89156</v>
      </c>
      <c r="AG16" s="19">
        <f t="shared" si="1"/>
        <v>21913</v>
      </c>
      <c r="AH16" s="19">
        <f t="shared" si="1"/>
        <v>21345</v>
      </c>
      <c r="AI16" s="19">
        <f t="shared" si="1"/>
        <v>22909</v>
      </c>
      <c r="AJ16" s="19">
        <f t="shared" si="1"/>
        <v>22989</v>
      </c>
    </row>
    <row r="17" spans="1:37" s="1" customFormat="1">
      <c r="A17" s="22" t="s">
        <v>19</v>
      </c>
      <c r="B17" s="23">
        <v>0.26660629208174191</v>
      </c>
      <c r="C17" s="23">
        <v>0.25951899837552994</v>
      </c>
      <c r="D17" s="23">
        <v>0.33469596320899336</v>
      </c>
      <c r="E17" s="24">
        <f>E16/E10</f>
        <v>0.28364248828509331</v>
      </c>
      <c r="F17" s="25">
        <v>0.28759350561033664</v>
      </c>
      <c r="G17" s="25">
        <v>0.27690645927846186</v>
      </c>
      <c r="H17" s="25">
        <v>0.27453335797449641</v>
      </c>
      <c r="I17" s="25">
        <v>0.2956662429215301</v>
      </c>
      <c r="J17" s="23"/>
      <c r="K17" s="23">
        <v>0.19960853690668875</v>
      </c>
      <c r="L17" s="23">
        <v>0.24065983993289763</v>
      </c>
      <c r="M17" s="23">
        <v>0.19506911897916585</v>
      </c>
      <c r="N17" s="24">
        <f>N16/N10</f>
        <v>0.24869494119373572</v>
      </c>
      <c r="O17" s="23">
        <v>0.24026327925208568</v>
      </c>
      <c r="P17" s="23">
        <v>0.25120709904737049</v>
      </c>
      <c r="Q17" s="23">
        <v>0.28602899943923737</v>
      </c>
      <c r="R17" s="23">
        <v>0.2152607036880034</v>
      </c>
      <c r="S17" s="23"/>
      <c r="T17" s="23">
        <v>0.12468405621271864</v>
      </c>
      <c r="U17" s="23">
        <v>0.13259721786928325</v>
      </c>
      <c r="V17" s="23">
        <v>0.10450779989241528</v>
      </c>
      <c r="W17" s="24">
        <f>W16/W10</f>
        <v>8.3380607814761212E-2</v>
      </c>
      <c r="X17" s="26">
        <v>5.8276135163674761E-2</v>
      </c>
      <c r="Y17" s="26">
        <v>6.5661385760641344E-2</v>
      </c>
      <c r="Z17" s="26">
        <v>9.3186180422264869E-2</v>
      </c>
      <c r="AA17" s="26">
        <v>0.11713422726648666</v>
      </c>
      <c r="AB17" s="27"/>
      <c r="AC17" s="25">
        <v>0.20336112892880051</v>
      </c>
      <c r="AD17" s="25">
        <v>0.21137928174504436</v>
      </c>
      <c r="AE17" s="25">
        <v>0.21677939581591343</v>
      </c>
      <c r="AF17" s="24">
        <f>AF16/AF10</f>
        <v>0.19898805259269675</v>
      </c>
      <c r="AG17" s="25">
        <f>AG16/AG10</f>
        <v>0.18831263696128561</v>
      </c>
      <c r="AH17" s="25">
        <f t="shared" ref="AH17:AJ17" si="5">AH16/AH10</f>
        <v>0.19196697574443974</v>
      </c>
      <c r="AI17" s="25">
        <f t="shared" si="5"/>
        <v>0.20838866956537558</v>
      </c>
      <c r="AJ17" s="25">
        <f t="shared" si="5"/>
        <v>0.20793798673987174</v>
      </c>
    </row>
    <row r="18" spans="1:37" s="1" customFormat="1">
      <c r="B18" s="28"/>
      <c r="C18" s="28"/>
      <c r="D18" s="28"/>
      <c r="E18" s="19"/>
      <c r="F18" s="19"/>
      <c r="G18" s="19"/>
      <c r="H18" s="19"/>
      <c r="I18" s="19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C18" s="19"/>
      <c r="AD18" s="19"/>
      <c r="AE18" s="19"/>
      <c r="AF18" s="19"/>
      <c r="AG18" s="19"/>
      <c r="AH18" s="19"/>
      <c r="AI18" s="19"/>
      <c r="AJ18" s="19"/>
    </row>
    <row r="19" spans="1:37" s="1" customFormat="1">
      <c r="A19" s="29" t="s">
        <v>20</v>
      </c>
      <c r="B19" s="31"/>
      <c r="C19" s="31"/>
      <c r="D19" s="31"/>
      <c r="E19" s="19"/>
      <c r="F19" s="19"/>
      <c r="G19" s="19"/>
      <c r="H19" s="19"/>
      <c r="I19" s="19"/>
      <c r="J19" s="32"/>
      <c r="K19" s="31"/>
      <c r="L19" s="31"/>
      <c r="M19" s="31"/>
      <c r="N19" s="32"/>
      <c r="O19" s="32"/>
      <c r="P19" s="32"/>
      <c r="Q19" s="32"/>
      <c r="R19" s="32"/>
      <c r="S19" s="32"/>
      <c r="T19" s="31"/>
      <c r="U19" s="31"/>
      <c r="V19" s="31"/>
      <c r="W19" s="32"/>
      <c r="X19" s="32"/>
      <c r="Y19" s="32"/>
      <c r="Z19" s="32"/>
      <c r="AA19" s="32"/>
      <c r="AB19" s="33"/>
      <c r="AC19" s="19"/>
      <c r="AD19" s="19"/>
      <c r="AE19" s="19"/>
      <c r="AF19" s="19"/>
      <c r="AG19" s="19"/>
      <c r="AH19" s="19"/>
      <c r="AI19" s="19"/>
      <c r="AJ19" s="19"/>
    </row>
    <row r="20" spans="1:37" s="1" customFormat="1">
      <c r="A20" s="16" t="s">
        <v>12</v>
      </c>
      <c r="B20" s="21">
        <v>7844</v>
      </c>
      <c r="C20" s="21">
        <v>8246.8043426778277</v>
      </c>
      <c r="D20" s="21">
        <v>7852.1956573221732</v>
      </c>
      <c r="E20" s="18">
        <f t="shared" si="2"/>
        <v>29827</v>
      </c>
      <c r="F20" s="19">
        <v>9131</v>
      </c>
      <c r="G20" s="19">
        <v>6184.9184965598415</v>
      </c>
      <c r="H20" s="19">
        <v>7273.922487440158</v>
      </c>
      <c r="I20" s="19">
        <v>7237.1590160000005</v>
      </c>
      <c r="J20" s="21"/>
      <c r="K20" s="21">
        <v>27040</v>
      </c>
      <c r="L20" s="21">
        <v>29980</v>
      </c>
      <c r="M20" s="21">
        <v>28852</v>
      </c>
      <c r="N20" s="18">
        <f t="shared" ref="N20:N21" si="6">SUM(O20:R20)</f>
        <v>112051</v>
      </c>
      <c r="O20" s="21">
        <v>28790</v>
      </c>
      <c r="P20" s="21">
        <v>26318.787928096724</v>
      </c>
      <c r="Q20" s="21">
        <v>29378.560071903274</v>
      </c>
      <c r="R20" s="21">
        <v>27563.652000000002</v>
      </c>
      <c r="S20" s="21"/>
      <c r="T20" s="21">
        <v>24063</v>
      </c>
      <c r="U20" s="21">
        <v>26091</v>
      </c>
      <c r="V20" s="21">
        <v>25131</v>
      </c>
      <c r="W20" s="18">
        <f t="shared" ref="W20:W21" si="7">SUM(X20:AA20)</f>
        <v>103962</v>
      </c>
      <c r="X20" s="21">
        <v>27059</v>
      </c>
      <c r="Y20" s="21">
        <v>32181.001565481529</v>
      </c>
      <c r="Z20" s="21">
        <v>21586.85081951847</v>
      </c>
      <c r="AA20" s="21">
        <v>23135.147615000002</v>
      </c>
      <c r="AC20" s="19">
        <v>58947</v>
      </c>
      <c r="AD20" s="19">
        <v>64317.804342677831</v>
      </c>
      <c r="AE20" s="19">
        <v>61835.195657322176</v>
      </c>
      <c r="AF20" s="18">
        <f>SUM(AG20:AJ20)</f>
        <v>245840</v>
      </c>
      <c r="AG20" s="19">
        <f t="shared" ref="AG20:AJ21" si="8">X20+O20+F20</f>
        <v>64980</v>
      </c>
      <c r="AH20" s="19">
        <f t="shared" si="8"/>
        <v>64684.707990138093</v>
      </c>
      <c r="AI20" s="19">
        <f t="shared" si="8"/>
        <v>58239.333378861898</v>
      </c>
      <c r="AJ20" s="19">
        <f t="shared" si="8"/>
        <v>57935.958631000001</v>
      </c>
    </row>
    <row r="21" spans="1:37" s="1" customFormat="1">
      <c r="A21" s="16" t="s">
        <v>21</v>
      </c>
      <c r="B21" s="21">
        <v>2384</v>
      </c>
      <c r="C21" s="21">
        <v>2922</v>
      </c>
      <c r="D21" s="21">
        <v>2191</v>
      </c>
      <c r="E21" s="18">
        <f t="shared" si="2"/>
        <v>8891</v>
      </c>
      <c r="F21" s="19">
        <v>3065</v>
      </c>
      <c r="G21" s="19">
        <v>2119.1244882873975</v>
      </c>
      <c r="H21" s="19">
        <v>1452.5897397126023</v>
      </c>
      <c r="I21" s="19">
        <v>2254.2857720000002</v>
      </c>
      <c r="J21" s="21"/>
      <c r="K21" s="21">
        <v>8550</v>
      </c>
      <c r="L21" s="21">
        <v>11136</v>
      </c>
      <c r="M21" s="21">
        <v>8282</v>
      </c>
      <c r="N21" s="18">
        <f t="shared" si="6"/>
        <v>31372</v>
      </c>
      <c r="O21" s="21">
        <v>7245</v>
      </c>
      <c r="P21" s="21">
        <v>6916.5292425000043</v>
      </c>
      <c r="Q21" s="21">
        <v>8584.4687574999953</v>
      </c>
      <c r="R21" s="21">
        <v>8626.0020000000004</v>
      </c>
      <c r="S21" s="21"/>
      <c r="T21" s="21">
        <v>5739</v>
      </c>
      <c r="U21" s="21">
        <v>5250</v>
      </c>
      <c r="V21" s="21">
        <v>5773</v>
      </c>
      <c r="W21" s="18">
        <f t="shared" si="7"/>
        <v>24901</v>
      </c>
      <c r="X21" s="21">
        <v>6078</v>
      </c>
      <c r="Y21" s="21">
        <v>8149.9394912239659</v>
      </c>
      <c r="Z21" s="21">
        <v>5296.2334798904285</v>
      </c>
      <c r="AA21" s="21">
        <v>5376.8270288856056</v>
      </c>
      <c r="AC21" s="19">
        <v>16673</v>
      </c>
      <c r="AD21" s="19">
        <v>19308</v>
      </c>
      <c r="AE21" s="19">
        <v>16246</v>
      </c>
      <c r="AF21" s="18">
        <f>SUM(AG21:AJ21)</f>
        <v>65164</v>
      </c>
      <c r="AG21" s="19">
        <f t="shared" si="8"/>
        <v>16388</v>
      </c>
      <c r="AH21" s="19">
        <f t="shared" si="8"/>
        <v>17185.593222011368</v>
      </c>
      <c r="AI21" s="19">
        <f t="shared" si="8"/>
        <v>15333.291977103027</v>
      </c>
      <c r="AJ21" s="19">
        <f t="shared" si="8"/>
        <v>16257.114800885607</v>
      </c>
    </row>
    <row r="22" spans="1:37" s="1" customFormat="1">
      <c r="A22" s="22" t="s">
        <v>19</v>
      </c>
      <c r="B22" s="23">
        <v>0.30392656807751145</v>
      </c>
      <c r="C22" s="23">
        <v>0.35431906452277911</v>
      </c>
      <c r="D22" s="23">
        <v>0.27903023506003599</v>
      </c>
      <c r="E22" s="24">
        <f>E21/E20</f>
        <v>0.2980856271163711</v>
      </c>
      <c r="F22" s="25">
        <v>0.3356696966378272</v>
      </c>
      <c r="G22" s="25">
        <v>0.3427647534357316</v>
      </c>
      <c r="H22" s="25">
        <v>0.20166917963393938</v>
      </c>
      <c r="I22" s="25">
        <v>0.3114876662259593</v>
      </c>
      <c r="J22" s="23"/>
      <c r="K22" s="34">
        <v>0.316198224852071</v>
      </c>
      <c r="L22" s="34">
        <v>0.37593301443101451</v>
      </c>
      <c r="M22" s="34">
        <v>0.28339457904390236</v>
      </c>
      <c r="N22" s="24">
        <f>N21/N20</f>
        <v>0.27997965212269416</v>
      </c>
      <c r="O22" s="35">
        <v>0.25164987843001041</v>
      </c>
      <c r="P22" s="35">
        <v>0.26281393669972264</v>
      </c>
      <c r="Q22" s="35">
        <v>0.29224824860332788</v>
      </c>
      <c r="R22" s="35">
        <v>0.31294844384191178</v>
      </c>
      <c r="S22" s="35"/>
      <c r="T22" s="34">
        <v>0.23849894028176039</v>
      </c>
      <c r="U22" s="34">
        <v>0.20493530534719046</v>
      </c>
      <c r="V22" s="34">
        <v>0.23138443852853741</v>
      </c>
      <c r="W22" s="24">
        <f>W21/W20</f>
        <v>0.23952020930724688</v>
      </c>
      <c r="X22" s="35">
        <v>0.22462027421560293</v>
      </c>
      <c r="Y22" s="35">
        <v>0.25325502625772972</v>
      </c>
      <c r="Z22" s="35">
        <v>0.24534535047148529</v>
      </c>
      <c r="AA22" s="35">
        <v>0.23240945415016342</v>
      </c>
      <c r="AB22" s="27"/>
      <c r="AC22" s="25">
        <v>0.28284730350993265</v>
      </c>
      <c r="AD22" s="25">
        <v>0.30019681482174371</v>
      </c>
      <c r="AE22" s="25">
        <v>0.26273063143572734</v>
      </c>
      <c r="AF22" s="24">
        <f>AF21/AF20</f>
        <v>0.26506671005532051</v>
      </c>
      <c r="AG22" s="25">
        <f>AG21/AG20</f>
        <v>0.25220067713142508</v>
      </c>
      <c r="AH22" s="25">
        <f>AH21/AH20</f>
        <v>0.26568247358605229</v>
      </c>
      <c r="AI22" s="25">
        <f>AI21/AI20</f>
        <v>0.26328069171664453</v>
      </c>
      <c r="AJ22" s="25">
        <f>AJ21/AJ20</f>
        <v>0.28060491592844472</v>
      </c>
    </row>
    <row r="23" spans="1:37" s="1" customFormat="1">
      <c r="B23" s="17"/>
      <c r="C23" s="17"/>
      <c r="D23" s="17"/>
      <c r="E23" s="19"/>
      <c r="F23" s="19"/>
      <c r="G23" s="19"/>
      <c r="H23" s="19"/>
      <c r="I23" s="19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C23" s="19"/>
      <c r="AD23" s="19"/>
      <c r="AE23" s="19"/>
      <c r="AF23" s="19"/>
      <c r="AG23" s="19"/>
      <c r="AH23" s="19"/>
      <c r="AI23" s="19"/>
      <c r="AJ23" s="19"/>
    </row>
    <row r="24" spans="1:37" s="1" customFormat="1">
      <c r="A24" s="29" t="s">
        <v>22</v>
      </c>
      <c r="B24" s="17"/>
      <c r="C24" s="17"/>
      <c r="D24" s="17"/>
      <c r="E24" s="19"/>
      <c r="F24" s="19"/>
      <c r="G24" s="19"/>
      <c r="H24" s="19"/>
      <c r="I24" s="19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C24" s="19"/>
      <c r="AD24" s="19"/>
      <c r="AE24" s="19"/>
      <c r="AF24" s="19"/>
      <c r="AG24" s="19"/>
      <c r="AH24" s="19"/>
      <c r="AI24" s="19"/>
      <c r="AJ24" s="19"/>
    </row>
    <row r="25" spans="1:37" s="1" customFormat="1">
      <c r="A25" s="16" t="s">
        <v>23</v>
      </c>
      <c r="B25" s="19">
        <v>58638</v>
      </c>
      <c r="C25" s="19">
        <v>58724.804342677831</v>
      </c>
      <c r="D25" s="19">
        <v>56777.195657322176</v>
      </c>
      <c r="E25" s="18">
        <f t="shared" si="2"/>
        <v>209726</v>
      </c>
      <c r="F25" s="19">
        <f>F20+F10</f>
        <v>56187</v>
      </c>
      <c r="G25" s="19">
        <f>G20+G10</f>
        <v>52474.91849655984</v>
      </c>
      <c r="H25" s="19">
        <f>H20+H10</f>
        <v>50561.922487440155</v>
      </c>
      <c r="I25" s="19">
        <f>I20+I10</f>
        <v>50502.159015999998</v>
      </c>
      <c r="J25" s="19"/>
      <c r="K25" s="19">
        <v>53607</v>
      </c>
      <c r="L25" s="19">
        <v>58593</v>
      </c>
      <c r="M25" s="19">
        <v>54243</v>
      </c>
      <c r="N25" s="18">
        <f t="shared" ref="N25:N26" si="9">SUM(O25:R25)</f>
        <v>207449</v>
      </c>
      <c r="O25" s="19">
        <f>O20+O10</f>
        <v>52643</v>
      </c>
      <c r="P25" s="19">
        <f>P20+P10</f>
        <v>49307.787928096724</v>
      </c>
      <c r="Q25" s="19">
        <f>Q20+Q10</f>
        <v>54344.560071903274</v>
      </c>
      <c r="R25" s="19">
        <f>R20+R10</f>
        <v>51153.652000000002</v>
      </c>
      <c r="S25" s="19"/>
      <c r="T25" s="19">
        <v>63627</v>
      </c>
      <c r="U25" s="19">
        <v>67570</v>
      </c>
      <c r="V25" s="19">
        <v>71606</v>
      </c>
      <c r="W25" s="18">
        <f t="shared" ref="W25:W26" si="10">SUM(X25:AA25)</f>
        <v>276712</v>
      </c>
      <c r="X25" s="19">
        <f>X20+X10</f>
        <v>72515</v>
      </c>
      <c r="Y25" s="19">
        <f>Y20+Y10</f>
        <v>74093.001565481536</v>
      </c>
      <c r="Z25" s="19">
        <f>Z20+Z10</f>
        <v>63266.85081951847</v>
      </c>
      <c r="AA25" s="19">
        <f>AA20+AA10</f>
        <v>66837.147614999994</v>
      </c>
      <c r="AC25" s="19">
        <v>175872</v>
      </c>
      <c r="AD25" s="19">
        <v>184887.80434267782</v>
      </c>
      <c r="AE25" s="19">
        <v>182626.19565732218</v>
      </c>
      <c r="AF25" s="18">
        <f t="shared" ref="AF25:AF26" si="11">SUM(AG25:AJ25)</f>
        <v>693887</v>
      </c>
      <c r="AG25" s="19">
        <f t="shared" ref="AG25:AJ26" si="12">X25+O25+F25</f>
        <v>181345</v>
      </c>
      <c r="AH25" s="19">
        <f t="shared" si="12"/>
        <v>175875.70799013809</v>
      </c>
      <c r="AI25" s="19">
        <f t="shared" si="12"/>
        <v>168173.33337886189</v>
      </c>
      <c r="AJ25" s="19">
        <f t="shared" si="12"/>
        <v>168492.95863099999</v>
      </c>
    </row>
    <row r="26" spans="1:37" s="1" customFormat="1">
      <c r="A26" s="16" t="s">
        <v>24</v>
      </c>
      <c r="B26" s="21">
        <v>15926</v>
      </c>
      <c r="C26" s="21">
        <v>16022</v>
      </c>
      <c r="D26" s="21">
        <v>18566</v>
      </c>
      <c r="E26" s="18">
        <f t="shared" si="2"/>
        <v>59918</v>
      </c>
      <c r="F26" s="19">
        <f>F21+F16</f>
        <v>16598</v>
      </c>
      <c r="G26" s="19">
        <f>G21+G16</f>
        <v>14937.124488287398</v>
      </c>
      <c r="H26" s="19">
        <f>H21+H16</f>
        <v>13336.589739712603</v>
      </c>
      <c r="I26" s="19">
        <f>I21+I16</f>
        <v>15046.285771999999</v>
      </c>
      <c r="J26" s="21"/>
      <c r="K26" s="19">
        <v>13853</v>
      </c>
      <c r="L26" s="19">
        <v>18022</v>
      </c>
      <c r="M26" s="19">
        <v>13235</v>
      </c>
      <c r="N26" s="18">
        <f t="shared" si="9"/>
        <v>55097</v>
      </c>
      <c r="O26" s="19">
        <f>O21+O16</f>
        <v>12976</v>
      </c>
      <c r="P26" s="19">
        <f>P21+P16</f>
        <v>12691.529242500004</v>
      </c>
      <c r="Q26" s="19">
        <f>Q21+Q16</f>
        <v>15725.468757499995</v>
      </c>
      <c r="R26" s="19">
        <f>R21+R16</f>
        <v>13704.002</v>
      </c>
      <c r="S26" s="19"/>
      <c r="T26" s="19">
        <v>10672</v>
      </c>
      <c r="U26" s="19">
        <v>10750</v>
      </c>
      <c r="V26" s="19">
        <v>10630</v>
      </c>
      <c r="W26" s="18">
        <f t="shared" si="10"/>
        <v>39305</v>
      </c>
      <c r="X26" s="19">
        <f>X21+X16</f>
        <v>8727</v>
      </c>
      <c r="Y26" s="19">
        <f>Y21+Y16</f>
        <v>10901.939491223966</v>
      </c>
      <c r="Z26" s="19">
        <f>Z21+Z16</f>
        <v>9180.2334798904285</v>
      </c>
      <c r="AA26" s="19">
        <f>AA21+AA16</f>
        <v>10495.827028885606</v>
      </c>
      <c r="AC26" s="19">
        <v>40451</v>
      </c>
      <c r="AD26" s="19">
        <v>44794</v>
      </c>
      <c r="AE26" s="19">
        <v>42431</v>
      </c>
      <c r="AF26" s="18">
        <f t="shared" si="11"/>
        <v>154320</v>
      </c>
      <c r="AG26" s="19">
        <f t="shared" si="12"/>
        <v>38301</v>
      </c>
      <c r="AH26" s="19">
        <f t="shared" si="12"/>
        <v>38530.593222011368</v>
      </c>
      <c r="AI26" s="19">
        <f t="shared" si="12"/>
        <v>38242.291977103028</v>
      </c>
      <c r="AJ26" s="19">
        <f t="shared" si="12"/>
        <v>39246.114800885611</v>
      </c>
    </row>
    <row r="27" spans="1:37" s="1" customFormat="1">
      <c r="A27" s="22" t="s">
        <v>19</v>
      </c>
      <c r="B27" s="23">
        <v>0.27159862205395818</v>
      </c>
      <c r="C27" s="23">
        <v>0.27283190092054721</v>
      </c>
      <c r="D27" s="23">
        <v>0.3269974817364138</v>
      </c>
      <c r="E27" s="24">
        <f>E26/E25</f>
        <v>0.28569657553188443</v>
      </c>
      <c r="F27" s="26">
        <f>F26/F25</f>
        <v>0.29540641073557938</v>
      </c>
      <c r="G27" s="26">
        <f>G26/G25</f>
        <v>0.2846526477076215</v>
      </c>
      <c r="H27" s="26">
        <f>H26/H25</f>
        <v>0.26376745747801583</v>
      </c>
      <c r="I27" s="26">
        <f>I26/I25</f>
        <v>0.29793351542125285</v>
      </c>
      <c r="J27" s="23"/>
      <c r="K27" s="23">
        <v>0.25841774395134964</v>
      </c>
      <c r="L27" s="23">
        <v>0.30757940368303383</v>
      </c>
      <c r="M27" s="23">
        <v>0.24399461681691648</v>
      </c>
      <c r="N27" s="24">
        <f>N26/N25</f>
        <v>0.2655929891202175</v>
      </c>
      <c r="O27" s="26">
        <f>O26/O25</f>
        <v>0.24649051155899171</v>
      </c>
      <c r="P27" s="26">
        <f>P26/P25</f>
        <v>0.25739400966450732</v>
      </c>
      <c r="Q27" s="26">
        <f>Q26/Q25</f>
        <v>0.28936601449516991</v>
      </c>
      <c r="R27" s="26">
        <f>R26/R25</f>
        <v>0.2678988002655216</v>
      </c>
      <c r="S27" s="23"/>
      <c r="T27" s="23">
        <v>0.16772753705188048</v>
      </c>
      <c r="U27" s="23">
        <v>0.15909427260618617</v>
      </c>
      <c r="V27" s="23">
        <v>0.14845124710219815</v>
      </c>
      <c r="W27" s="24">
        <f>W26/W25</f>
        <v>0.14204299054612737</v>
      </c>
      <c r="X27" s="26">
        <f>X26/X25</f>
        <v>0.12034751430738468</v>
      </c>
      <c r="Y27" s="26">
        <f>Y26/Y25</f>
        <v>0.14713858611314465</v>
      </c>
      <c r="Z27" s="26">
        <f>Z26/Z25</f>
        <v>0.14510337342503277</v>
      </c>
      <c r="AA27" s="26">
        <f>AA26/AA25</f>
        <v>0.15703583117197642</v>
      </c>
      <c r="AB27" s="27"/>
      <c r="AC27" s="25">
        <v>0.2300025018195051</v>
      </c>
      <c r="AD27" s="25">
        <v>0.24227666156377281</v>
      </c>
      <c r="AE27" s="25">
        <v>0.23233797236633605</v>
      </c>
      <c r="AF27" s="24">
        <f>AF26/AF25</f>
        <v>0.22239932438567087</v>
      </c>
      <c r="AG27" s="25">
        <f>AG26/AG25</f>
        <v>0.21120516143262841</v>
      </c>
      <c r="AH27" s="25">
        <f>AH26/AH25</f>
        <v>0.21907853939767452</v>
      </c>
      <c r="AI27" s="25">
        <f>AI26/AI25</f>
        <v>0.22739807321860336</v>
      </c>
      <c r="AJ27" s="25">
        <f>AJ26/AJ25</f>
        <v>0.23292436146744092</v>
      </c>
    </row>
    <row r="28" spans="1:37" customFormat="1">
      <c r="J28" s="1"/>
      <c r="S28" s="1"/>
      <c r="AB28" s="1"/>
      <c r="AC28" s="37"/>
      <c r="AD28" s="37"/>
      <c r="AE28" s="37"/>
      <c r="AF28" s="37"/>
      <c r="AG28" s="37"/>
      <c r="AH28" s="37"/>
      <c r="AI28" s="37"/>
      <c r="AJ28" s="37"/>
      <c r="AK28" s="4"/>
    </row>
    <row r="29" spans="1:37" customFormat="1">
      <c r="A29" s="38" t="s">
        <v>25</v>
      </c>
      <c r="J29" s="1"/>
      <c r="S29" s="1"/>
      <c r="AB29" s="1"/>
      <c r="AC29" s="37"/>
      <c r="AD29" s="37"/>
      <c r="AE29" s="37"/>
      <c r="AF29" s="37"/>
      <c r="AG29" s="37"/>
      <c r="AH29" s="37"/>
      <c r="AI29" s="37"/>
      <c r="AJ29" s="37"/>
      <c r="AK29" s="4"/>
    </row>
    <row r="30" spans="1:37" customFormat="1">
      <c r="A30" s="38" t="s">
        <v>26</v>
      </c>
      <c r="J30" s="1"/>
      <c r="S30" s="1"/>
      <c r="AB30" s="1"/>
      <c r="AC30" s="37"/>
      <c r="AD30" s="37"/>
      <c r="AE30" s="37"/>
      <c r="AF30" s="37"/>
      <c r="AG30" s="37"/>
      <c r="AH30" s="37"/>
      <c r="AI30" s="37"/>
      <c r="AJ30" s="37"/>
      <c r="AK30" s="4"/>
    </row>
  </sheetData>
  <mergeCells count="37">
    <mergeCell ref="Y6:Y7"/>
    <mergeCell ref="Z6:Z7"/>
    <mergeCell ref="AA6:AA7"/>
    <mergeCell ref="AC6:AC7"/>
    <mergeCell ref="AJ6:AJ7"/>
    <mergeCell ref="AD6:AD7"/>
    <mergeCell ref="AE6:AE7"/>
    <mergeCell ref="AF6:AF7"/>
    <mergeCell ref="AG6:AG7"/>
    <mergeCell ref="AH6:AH7"/>
    <mergeCell ref="AI6:AI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R6:R7"/>
    <mergeCell ref="B4:I4"/>
    <mergeCell ref="K4:R4"/>
    <mergeCell ref="AC4:AJ4"/>
    <mergeCell ref="A6:A7"/>
    <mergeCell ref="T4:AA4"/>
    <mergeCell ref="E6:E7"/>
    <mergeCell ref="B6:B7"/>
    <mergeCell ref="C6:C7"/>
    <mergeCell ref="D6:D7"/>
    <mergeCell ref="F6:F7"/>
    <mergeCell ref="G6:G7"/>
    <mergeCell ref="H6:H7"/>
    <mergeCell ref="I6:I7"/>
    <mergeCell ref="Q6:Q7"/>
    <mergeCell ref="K6:K7"/>
    <mergeCell ref="L6:L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EERR</vt:lpstr>
      <vt:lpstr>EERR x Segmento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2016-05-06T14:12:18Z</dcterms:created>
  <dcterms:modified xsi:type="dcterms:W3CDTF">2016-05-17T14:05:25Z</dcterms:modified>
</cp:coreProperties>
</file>