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-my.sharepoint.com/personal/praventos_saam_cl/Documents/INVESTOR RELATIONS/Informes Trimestrales/Informes Trimestrales/2022/2Q2922/Kit Investor/"/>
    </mc:Choice>
  </mc:AlternateContent>
  <xr:revisionPtr revIDLastSave="1" documentId="8_{EA1570F0-7408-4F6D-9FC5-9B85F15B3485}" xr6:coauthVersionLast="47" xr6:coauthVersionMax="47" xr10:uidLastSave="{8F4A6017-91AB-453B-86A1-D854BA81C6E3}"/>
  <bookViews>
    <workbookView xWindow="-120" yWindow="-120" windowWidth="20730" windowHeight="1116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Logística" sheetId="8" r:id="rId6"/>
    <sheet name="Efectivo y Deuda Financiera" sheetId="12" r:id="rId7"/>
  </sheets>
  <definedNames>
    <definedName name="_xlnm.Print_Area" localSheetId="2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2" l="1"/>
</calcChain>
</file>

<file path=xl/sharedStrings.xml><?xml version="1.0" encoding="utf-8"?>
<sst xmlns="http://schemas.openxmlformats.org/spreadsheetml/2006/main" count="349" uniqueCount="168">
  <si>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</si>
  <si>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</si>
  <si>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</si>
  <si>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</si>
  <si>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</si>
  <si>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</si>
  <si>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</si>
  <si>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</si>
  <si>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</si>
  <si>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</si>
  <si>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</si>
  <si>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</si>
  <si>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</si>
  <si>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(1) Empresas consolidadas al 100%</t>
  </si>
  <si>
    <t>Principales Drivers por Negocios</t>
  </si>
  <si>
    <t>División</t>
  </si>
  <si>
    <t>Remolcadores</t>
  </si>
  <si>
    <t>Terminales Portuarios</t>
  </si>
  <si>
    <t>Logística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</si>
  <si>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</si>
  <si>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</si>
  <si>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</si>
  <si>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</si>
  <si>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</si>
  <si>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</si>
  <si>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</si>
  <si>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</si>
  <si>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</si>
  <si>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</si>
  <si>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</si>
  <si>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</si>
  <si>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</si>
  <si>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</si>
  <si>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</si>
  <si>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</si>
  <si>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</si>
  <si>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</si>
  <si>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</si>
  <si>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</si>
  <si>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</si>
  <si>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</si>
  <si>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</si>
  <si>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</si>
  <si>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</si>
  <si>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</si>
  <si>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</si>
  <si>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</si>
  <si>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</si>
  <si>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</si>
  <si>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</si>
  <si>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</si>
  <si>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</si>
  <si>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</si>
  <si>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</si>
  <si>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</si>
  <si>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</si>
  <si>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</si>
  <si>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</si>
  <si>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</si>
  <si>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</si>
  <si>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</si>
  <si>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</si>
  <si>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</si>
  <si>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</si>
  <si>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</si>
  <si>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</si>
  <si>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División Logística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</si>
  <si>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</si>
  <si>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</si>
  <si>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</si>
  <si>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</si>
  <si>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</si>
  <si>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</si>
  <si>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</si>
  <si>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</si>
  <si>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</si>
  <si>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</si>
  <si>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</si>
  <si>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</si>
  <si>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</si>
  <si>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</si>
  <si>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</si>
  <si>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</si>
  <si>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</si>
  <si>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</si>
  <si>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</si>
  <si>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</si>
  <si>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</si>
  <si>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</si>
  <si>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</si>
  <si>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</si>
  <si>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</si>
  <si>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</si>
  <si>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</si>
  <si>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</si>
  <si>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</si>
  <si>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</si>
  <si>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</si>
  <si>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</si>
  <si>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</si>
  <si>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</si>
  <si>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</si>
  <si>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</si>
  <si>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</si>
  <si>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</si>
  <si>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</si>
  <si>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</si>
  <si>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</si>
  <si>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</si>
  <si>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</si>
  <si>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</si>
  <si>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</si>
  <si>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</si>
  <si>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</si>
  <si>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</si>
  <si>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</si>
  <si>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</si>
  <si>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</si>
  <si>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</si>
  <si>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</si>
  <si>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Resultado Filiales (MUS$) (2)</t>
  </si>
  <si>
    <t>(2) Empresas consolidadas al 100%</t>
  </si>
  <si>
    <t>Resultado Asociadas (MUS$)(3)</t>
  </si>
  <si>
    <t>Utilidad (asociadas al 100%)</t>
  </si>
  <si>
    <t>Participación VPP asociadas</t>
  </si>
  <si>
    <t xml:space="preserve">Volúmenes </t>
  </si>
  <si>
    <t>Logística Chile</t>
  </si>
  <si>
    <t>Contenedores out AEP</t>
  </si>
  <si>
    <t>Toneladas movilizadas Aerosan</t>
  </si>
  <si>
    <t xml:space="preserve">Utilidad Controladora 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</si>
  <si>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</si>
  <si>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</si>
  <si>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</si>
  <si>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</si>
  <si>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</si>
  <si>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</si>
  <si>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</si>
  <si>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</si>
  <si>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</si>
  <si>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Aerosan</t>
  </si>
  <si>
    <t>(1) Aerosan: 100% propiedad a partir de 01 noviembre 2020</t>
  </si>
  <si>
    <t>Total TEU</t>
  </si>
  <si>
    <t>(3) Coligadas al 100%, solo Utilidad incluye cifras Puerto Buenavista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</si>
  <si>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</si>
  <si>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</si>
  <si>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</si>
  <si>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</si>
  <si>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</si>
  <si>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</si>
  <si>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</si>
  <si>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</si>
  <si>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</si>
  <si>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(1) Empresas consolidadas al 100%. Consolidacion Aerosan a partir de noviembre 2020</t>
  </si>
  <si>
    <t>30-12-2021</t>
  </si>
  <si>
    <t>1Q2021</t>
  </si>
  <si>
    <t>1Q2022</t>
  </si>
  <si>
    <t>Servico de carga aeroportuaria / Servicios en Rampa</t>
  </si>
  <si>
    <t>2Q2021</t>
  </si>
  <si>
    <t>6M2021</t>
  </si>
  <si>
    <t>2Q2022</t>
  </si>
  <si>
    <t>6M2022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</si>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</sst>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</font>
    <font>
      <b/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2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8" fillId="70" borderId="0" xfId="0" applyFont="1" applyFill="1" applyAlignment="1">
      <alignment vertical="center"/>
    </xf>
    <xf numFmtId="0" fontId="257" fillId="70" borderId="0" xfId="0" applyFont="1" applyFill="1" applyAlignment="1">
      <alignment vertical="center"/>
    </xf>
    <xf numFmtId="0" fontId="263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4" fillId="70" borderId="0" xfId="0" applyFont="1" applyFill="1" applyAlignment="1">
      <alignment vertical="center"/>
    </xf>
    <xf numFmtId="175" fontId="264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64" fillId="0" borderId="49" xfId="0" applyFont="1" applyBorder="1" applyAlignment="1">
      <alignment horizontal="left" vertical="center"/>
    </xf>
    <xf numFmtId="0" fontId="258" fillId="71" borderId="0" xfId="0" applyFont="1" applyFill="1" applyAlignment="1">
      <alignment horizontal="left"/>
    </xf>
    <xf numFmtId="0" fontId="257" fillId="70" borderId="0" xfId="0" applyFont="1" applyFill="1"/>
    <xf numFmtId="0" fontId="258" fillId="70" borderId="0" xfId="0" applyFont="1" applyFill="1"/>
    <xf numFmtId="3" fontId="258" fillId="70" borderId="0" xfId="0" applyNumberFormat="1" applyFont="1" applyFill="1" applyAlignment="1">
      <alignment horizontal="center" vertical="center"/>
    </xf>
    <xf numFmtId="0" fontId="265" fillId="0" borderId="0" xfId="0" applyFont="1"/>
    <xf numFmtId="0" fontId="267" fillId="70" borderId="0" xfId="0" applyFont="1" applyFill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3" fontId="266" fillId="0" borderId="0" xfId="0" applyNumberFormat="1" applyFont="1"/>
    <xf numFmtId="0" fontId="267" fillId="0" borderId="0" xfId="0" applyFont="1"/>
    <xf numFmtId="0" fontId="266" fillId="0" borderId="0" xfId="0" applyFont="1"/>
    <xf numFmtId="3" fontId="268" fillId="71" borderId="0" xfId="0" applyNumberFormat="1" applyFont="1" applyFill="1" applyAlignment="1">
      <alignment horizontal="center"/>
    </xf>
    <xf numFmtId="0" fontId="262" fillId="0" borderId="0" xfId="0" applyFont="1" applyAlignment="1">
      <alignment horizontal="left" vertical="center" indent="2"/>
    </xf>
    <xf numFmtId="3" fontId="261" fillId="71" borderId="0" xfId="0" applyNumberFormat="1" applyFont="1" applyFill="1" applyAlignment="1">
      <alignment horizontal="center" vertical="center"/>
    </xf>
    <xf numFmtId="3" fontId="258" fillId="0" borderId="0" xfId="0" applyNumberFormat="1" applyFont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Alignment="1">
      <alignment horizontal="center"/>
    </xf>
    <xf numFmtId="3" fontId="257" fillId="71" borderId="0" xfId="0" applyNumberFormat="1" applyFont="1" applyFill="1" applyAlignment="1">
      <alignment vertical="center"/>
    </xf>
    <xf numFmtId="0" fontId="258" fillId="0" borderId="50" xfId="0" applyFont="1" applyBorder="1" applyAlignment="1">
      <alignment vertical="center"/>
    </xf>
    <xf numFmtId="0" fontId="3" fillId="71" borderId="0" xfId="0" applyFont="1" applyFill="1"/>
    <xf numFmtId="3" fontId="269" fillId="71" borderId="0" xfId="0" applyNumberFormat="1" applyFont="1" applyFill="1" applyAlignment="1">
      <alignment horizontal="center"/>
    </xf>
    <xf numFmtId="0" fontId="270" fillId="71" borderId="0" xfId="0" applyFont="1" applyFill="1" applyAlignment="1">
      <alignment horizontal="left"/>
    </xf>
    <xf numFmtId="0" fontId="271" fillId="70" borderId="0" xfId="0" applyFont="1" applyFill="1" applyAlignment="1">
      <alignment horizontal="left"/>
    </xf>
    <xf numFmtId="3" fontId="269" fillId="70" borderId="0" xfId="0" applyNumberFormat="1" applyFont="1" applyFill="1" applyAlignment="1">
      <alignment horizontal="center"/>
    </xf>
    <xf numFmtId="3" fontId="267" fillId="0" borderId="0" xfId="0" applyNumberFormat="1" applyFont="1"/>
    <xf numFmtId="0" fontId="275" fillId="0" borderId="0" xfId="0" applyFont="1"/>
    <xf numFmtId="3" fontId="277" fillId="70" borderId="0" xfId="0" applyNumberFormat="1" applyFont="1" applyFill="1" applyAlignment="1">
      <alignment horizontal="center" vertical="center"/>
    </xf>
    <xf numFmtId="3" fontId="278" fillId="0" borderId="0" xfId="0" applyNumberFormat="1" applyFont="1" applyAlignment="1">
      <alignment horizontal="center" vertical="center"/>
    </xf>
    <xf numFmtId="3" fontId="27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5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9" fontId="276" fillId="0" borderId="0" xfId="1" applyFont="1" applyFill="1" applyAlignment="1">
      <alignment horizontal="center" vertical="center"/>
    </xf>
    <xf numFmtId="0" fontId="258" fillId="70" borderId="0" xfId="0" applyFont="1" applyFill="1" applyAlignment="1">
      <alignment vertical="center" wrapText="1"/>
    </xf>
    <xf numFmtId="3" fontId="277" fillId="70" borderId="0" xfId="0" applyNumberFormat="1" applyFont="1" applyFill="1" applyAlignment="1">
      <alignment horizontal="center"/>
    </xf>
    <xf numFmtId="3" fontId="274" fillId="71" borderId="0" xfId="0" applyNumberFormat="1" applyFont="1" applyFill="1" applyAlignment="1">
      <alignment horizontal="center"/>
    </xf>
    <xf numFmtId="3" fontId="277" fillId="0" borderId="0" xfId="0" applyNumberFormat="1" applyFont="1" applyAlignment="1">
      <alignment horizontal="center"/>
    </xf>
    <xf numFmtId="9" fontId="276" fillId="71" borderId="0" xfId="1" applyFont="1" applyFill="1" applyBorder="1" applyAlignment="1">
      <alignment horizontal="center"/>
    </xf>
    <xf numFmtId="3" fontId="276" fillId="71" borderId="0" xfId="0" applyNumberFormat="1" applyFont="1" applyFill="1" applyAlignment="1">
      <alignment horizontal="center"/>
    </xf>
    <xf numFmtId="3" fontId="274" fillId="7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264" fillId="0" borderId="0" xfId="0" applyFont="1" applyAlignment="1">
      <alignment horizontal="left" vertical="center"/>
    </xf>
    <xf numFmtId="0" fontId="25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8" fillId="0" borderId="50" xfId="0" applyFont="1" applyBorder="1" applyAlignment="1">
      <alignment horizontal="center" vertical="center"/>
    </xf>
    <xf numFmtId="0" fontId="257" fillId="0" borderId="0" xfId="0" applyFont="1" applyFill="1"/>
    <xf numFmtId="0" fontId="258" fillId="0" borderId="48" xfId="0" applyFont="1" applyBorder="1" applyAlignment="1">
      <alignment horizontal="center" vertical="center"/>
    </xf>
    <xf numFmtId="41" fontId="258" fillId="70" borderId="0" xfId="0" applyNumberFormat="1" applyFont="1" applyFill="1" applyAlignment="1">
      <alignment horizontal="center" vertical="center"/>
    </xf>
    <xf numFmtId="41" fontId="258" fillId="0" borderId="0" xfId="0" applyNumberFormat="1" applyFont="1" applyAlignment="1">
      <alignment horizontal="center" vertical="center"/>
    </xf>
    <xf numFmtId="0" fontId="258" fillId="0" borderId="0" xfId="0" applyFont="1" applyAlignment="1">
      <alignment horizontal="center"/>
    </xf>
    <xf numFmtId="0" fontId="258" fillId="0" borderId="52" xfId="0" applyFont="1" applyBorder="1" applyAlignment="1">
      <alignment vertical="center"/>
    </xf>
    <xf numFmtId="0" fontId="6" fillId="0" borderId="2" xfId="2" applyBorder="1" applyAlignment="1">
      <alignment vertical="center"/>
    </xf>
    <xf numFmtId="41" fontId="258" fillId="70" borderId="0" xfId="9377" applyFont="1" applyFill="1"/>
    <xf numFmtId="41" fontId="257" fillId="0" borderId="0" xfId="0" applyNumberFormat="1" applyFont="1"/>
    <xf numFmtId="3" fontId="276" fillId="0" borderId="0" xfId="0" applyNumberFormat="1" applyFont="1" applyAlignment="1">
      <alignment horizontal="center" vertical="center"/>
    </xf>
    <xf numFmtId="0" fontId="264" fillId="0" borderId="0" xfId="0" applyFont="1" applyBorder="1" applyAlignment="1">
      <alignment horizontal="left" vertical="center"/>
    </xf>
    <xf numFmtId="0" fontId="0" fillId="0" borderId="25" xfId="0" applyBorder="1"/>
    <xf numFmtId="17" fontId="258" fillId="0" borderId="48" xfId="0" applyNumberFormat="1" applyFont="1" applyBorder="1" applyAlignment="1">
      <alignment horizontal="center" vertical="center"/>
    </xf>
    <xf numFmtId="41" fontId="258" fillId="0" borderId="51" xfId="9377" applyFont="1" applyFill="1" applyBorder="1" applyAlignment="1">
      <alignment horizontal="left" wrapText="1"/>
    </xf>
    <xf numFmtId="41" fontId="258" fillId="0" borderId="24" xfId="9377" applyFont="1" applyFill="1" applyBorder="1" applyAlignment="1">
      <alignment horizontal="left" wrapText="1"/>
    </xf>
    <xf numFmtId="14" fontId="258" fillId="0" borderId="48" xfId="0" applyNumberFormat="1" applyFont="1" applyBorder="1" applyAlignment="1">
      <alignment horizontal="center" vertical="center"/>
    </xf>
    <xf numFmtId="0" fontId="279" fillId="0" borderId="0" xfId="2" applyFont="1" applyAlignment="1">
      <alignment horizontal="center" vertical="center"/>
    </xf>
    <xf numFmtId="0" fontId="258" fillId="71" borderId="0" xfId="0" applyFont="1" applyFill="1" applyAlignment="1">
      <alignment horizontal="center"/>
    </xf>
    <xf numFmtId="0" fontId="258" fillId="0" borderId="0" xfId="0" applyFont="1" applyAlignment="1">
      <alignment horizontal="center" vertical="center"/>
    </xf>
    <xf numFmtId="262" fontId="280" fillId="0" borderId="0" xfId="1" applyNumberFormat="1" applyFont="1" applyAlignment="1">
      <alignment horizontal="center" vertical="center"/>
    </xf>
    <xf numFmtId="3" fontId="0" fillId="0" borderId="0" xfId="0" applyNumberFormat="1"/>
    <xf numFmtId="3" fontId="3" fillId="71" borderId="0" xfId="0" applyNumberFormat="1" applyFont="1" applyFill="1"/>
    <xf numFmtId="3" fontId="0" fillId="71" borderId="0" xfId="0" applyNumberFormat="1" applyFill="1"/>
    <xf numFmtId="10" fontId="0" fillId="71" borderId="0" xfId="0" applyNumberFormat="1" applyFill="1"/>
    <xf numFmtId="0" fontId="259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showGridLines="0" tabSelected="1" zoomScale="110" zoomScaleNormal="110" workbookViewId="0">
      <selection activeCell="B26" sqref="B26"/>
    </sheetView>
  </sheetViews>
  <sheetFormatPr baseColWidth="10" defaultColWidth="11.42578125" defaultRowHeight="15"/>
  <cols>
    <col min="1" max="1" width="5.7109375" customWidth="1"/>
    <col min="2" max="2" width="15" style="3" customWidth="1"/>
    <col min="3" max="3" width="6.5703125" style="3" bestFit="1" customWidth="1"/>
    <col min="4" max="4" width="31.140625" style="3" customWidth="1"/>
    <col min="5" max="5" width="8.7109375" style="3" customWidth="1"/>
    <col min="6" max="6" width="9.140625" style="3" customWidth="1"/>
    <col min="7" max="7" width="49" style="3" customWidth="1"/>
  </cols>
  <sheetData>
    <row r="2" spans="2:7">
      <c r="B2" s="2" t="s">
        <v>0</v>
      </c>
    </row>
    <row r="4" spans="2:7">
      <c r="B4" s="4" t="s">
        <v>14</v>
      </c>
    </row>
    <row r="5" spans="2:7">
      <c r="B5" s="5" t="s">
        <v>15</v>
      </c>
      <c r="C5" s="6"/>
      <c r="D5" s="116" t="s">
        <v>1</v>
      </c>
      <c r="E5" s="116"/>
      <c r="F5" s="116"/>
    </row>
    <row r="6" spans="2:7">
      <c r="B6" s="7" t="s">
        <v>16</v>
      </c>
      <c r="C6" s="8"/>
      <c r="D6" s="8" t="s">
        <v>143</v>
      </c>
      <c r="E6" s="8"/>
      <c r="F6" s="9"/>
    </row>
    <row r="7" spans="2:7">
      <c r="B7" s="10" t="s">
        <v>17</v>
      </c>
      <c r="C7" s="11"/>
      <c r="D7" s="11" t="s">
        <v>144</v>
      </c>
      <c r="E7" s="11"/>
      <c r="F7" s="12"/>
    </row>
    <row r="8" spans="2:7">
      <c r="B8" s="7" t="s">
        <v>18</v>
      </c>
      <c r="C8" s="8"/>
      <c r="D8" s="8" t="s">
        <v>138</v>
      </c>
      <c r="E8" s="8"/>
      <c r="F8" s="9"/>
    </row>
    <row r="11" spans="2:7">
      <c r="B11" s="13" t="s">
        <v>19</v>
      </c>
      <c r="C11" s="14"/>
      <c r="D11" s="14"/>
      <c r="E11" s="14"/>
      <c r="F11" s="14"/>
      <c r="G11" s="14"/>
    </row>
    <row r="12" spans="2:7" ht="4.5" customHeight="1"/>
    <row r="13" spans="2:7">
      <c r="B13" s="15" t="s">
        <v>20</v>
      </c>
      <c r="C13" s="15"/>
      <c r="D13" s="15"/>
      <c r="E13" s="15"/>
      <c r="F13" s="16" t="s">
        <v>21</v>
      </c>
      <c r="G13" s="15" t="s">
        <v>22</v>
      </c>
    </row>
    <row r="14" spans="2:7">
      <c r="B14" s="14" t="s">
        <v>161</v>
      </c>
      <c r="C14" s="14"/>
      <c r="D14" s="14"/>
      <c r="E14" s="14" t="s">
        <v>23</v>
      </c>
      <c r="F14" s="17">
        <v>1</v>
      </c>
      <c r="G14" s="14" t="s">
        <v>145</v>
      </c>
    </row>
    <row r="15" spans="2:7">
      <c r="B15" s="14" t="s">
        <v>162</v>
      </c>
      <c r="C15" s="14"/>
      <c r="D15" s="14"/>
      <c r="E15" s="14" t="s">
        <v>23</v>
      </c>
      <c r="F15" s="17">
        <v>1</v>
      </c>
      <c r="G15" s="14" t="s">
        <v>145</v>
      </c>
    </row>
    <row r="16" spans="2:7">
      <c r="B16" s="14" t="s">
        <v>163</v>
      </c>
      <c r="C16" s="14"/>
      <c r="D16" s="14"/>
      <c r="E16" s="14" t="s">
        <v>23</v>
      </c>
      <c r="F16" s="17">
        <v>1</v>
      </c>
      <c r="G16" s="14" t="s">
        <v>24</v>
      </c>
    </row>
    <row r="17" spans="2:7">
      <c r="B17" s="14" t="s">
        <v>25</v>
      </c>
      <c r="C17" s="14"/>
      <c r="D17" s="14"/>
      <c r="E17" s="14" t="s">
        <v>23</v>
      </c>
      <c r="F17" s="17">
        <v>1</v>
      </c>
      <c r="G17" s="14" t="s">
        <v>145</v>
      </c>
    </row>
    <row r="18" spans="2:7">
      <c r="B18" s="14" t="s">
        <v>26</v>
      </c>
      <c r="C18" s="14"/>
      <c r="D18" s="14"/>
      <c r="E18" s="14" t="s">
        <v>23</v>
      </c>
      <c r="F18" s="17">
        <v>1</v>
      </c>
      <c r="G18" s="14" t="s">
        <v>27</v>
      </c>
    </row>
    <row r="19" spans="2:7">
      <c r="B19" s="14" t="s">
        <v>28</v>
      </c>
      <c r="C19" s="14"/>
      <c r="D19" s="14"/>
      <c r="E19" s="14" t="s">
        <v>23</v>
      </c>
      <c r="F19" s="17">
        <v>1</v>
      </c>
      <c r="G19" s="14" t="s">
        <v>24</v>
      </c>
    </row>
    <row r="20" spans="2:7">
      <c r="B20" s="14" t="s">
        <v>29</v>
      </c>
      <c r="C20" s="14"/>
      <c r="D20" s="14"/>
      <c r="E20" s="14" t="s">
        <v>23</v>
      </c>
      <c r="F20" s="17">
        <v>0.7</v>
      </c>
      <c r="G20" s="14" t="s">
        <v>24</v>
      </c>
    </row>
    <row r="21" spans="2:7">
      <c r="B21" s="14" t="s">
        <v>30</v>
      </c>
      <c r="C21" s="14"/>
      <c r="D21" s="14"/>
      <c r="E21" s="14" t="s">
        <v>23</v>
      </c>
      <c r="F21" s="17">
        <v>1</v>
      </c>
      <c r="G21" s="14" t="s">
        <v>24</v>
      </c>
    </row>
    <row r="22" spans="2:7">
      <c r="B22" s="14" t="s">
        <v>164</v>
      </c>
      <c r="C22" s="14"/>
      <c r="D22" s="14"/>
      <c r="E22" s="14" t="s">
        <v>23</v>
      </c>
      <c r="F22" s="17">
        <v>1</v>
      </c>
      <c r="G22" s="14" t="s">
        <v>145</v>
      </c>
    </row>
    <row r="23" spans="2:7">
      <c r="B23" s="14" t="s">
        <v>165</v>
      </c>
      <c r="C23" s="14"/>
      <c r="D23" s="14"/>
      <c r="E23" s="14" t="s">
        <v>23</v>
      </c>
      <c r="F23" s="17">
        <v>0.7</v>
      </c>
      <c r="G23" s="14" t="s">
        <v>24</v>
      </c>
    </row>
    <row r="24" spans="2:7">
      <c r="B24" s="14" t="s">
        <v>166</v>
      </c>
      <c r="C24" s="14"/>
      <c r="D24" s="14"/>
      <c r="E24" s="14" t="s">
        <v>23</v>
      </c>
      <c r="F24" s="17">
        <v>0.7</v>
      </c>
      <c r="G24" s="14" t="s">
        <v>24</v>
      </c>
    </row>
    <row r="25" spans="2:7">
      <c r="B25" s="14" t="s">
        <v>167</v>
      </c>
      <c r="C25" s="14"/>
      <c r="D25" s="14"/>
      <c r="E25" s="14" t="s">
        <v>23</v>
      </c>
      <c r="F25" s="17">
        <v>0.7</v>
      </c>
      <c r="G25" s="14" t="s">
        <v>24</v>
      </c>
    </row>
    <row r="26" spans="2:7">
      <c r="B26" s="14" t="s">
        <v>146</v>
      </c>
      <c r="C26" s="14"/>
      <c r="D26" s="14"/>
      <c r="E26" s="14" t="s">
        <v>23</v>
      </c>
      <c r="F26" s="17">
        <v>1</v>
      </c>
      <c r="G26" s="14" t="s">
        <v>24</v>
      </c>
    </row>
    <row r="27" spans="2:7">
      <c r="B27" s="14" t="s">
        <v>147</v>
      </c>
      <c r="C27" s="14"/>
      <c r="D27" s="14"/>
      <c r="E27" s="14" t="s">
        <v>23</v>
      </c>
      <c r="F27" s="17">
        <v>1</v>
      </c>
      <c r="G27" s="14" t="s">
        <v>149</v>
      </c>
    </row>
    <row r="28" spans="2:7">
      <c r="B28" s="14" t="s">
        <v>31</v>
      </c>
      <c r="C28" s="14"/>
      <c r="D28" s="14"/>
      <c r="E28" s="14" t="s">
        <v>32</v>
      </c>
      <c r="F28" s="17">
        <v>0.4</v>
      </c>
      <c r="G28" s="14" t="s">
        <v>24</v>
      </c>
    </row>
    <row r="29" spans="2:7">
      <c r="B29" s="14" t="s">
        <v>33</v>
      </c>
      <c r="C29" s="14"/>
      <c r="D29" s="14"/>
      <c r="E29" s="14" t="s">
        <v>32</v>
      </c>
      <c r="F29" s="17">
        <v>0.25</v>
      </c>
      <c r="G29" s="14" t="s">
        <v>34</v>
      </c>
    </row>
    <row r="30" spans="2:7" ht="2.1" customHeight="1">
      <c r="B30" s="14"/>
      <c r="C30" s="14"/>
      <c r="D30" s="14"/>
      <c r="E30" s="14"/>
      <c r="F30" s="17"/>
      <c r="G30" s="14"/>
    </row>
    <row r="31" spans="2:7">
      <c r="B31" s="14" t="s">
        <v>35</v>
      </c>
      <c r="C31" s="14"/>
      <c r="D31" s="14"/>
      <c r="E31" s="14"/>
      <c r="F31" s="17"/>
      <c r="G31" s="14"/>
    </row>
    <row r="32" spans="2:7">
      <c r="B32" s="14" t="s">
        <v>148</v>
      </c>
      <c r="C32" s="14"/>
      <c r="D32" s="14"/>
      <c r="E32" s="14"/>
      <c r="F32" s="17"/>
      <c r="G32" s="14"/>
    </row>
    <row r="33" spans="2:7">
      <c r="C33" s="14"/>
      <c r="D33" s="14"/>
      <c r="E33" s="14"/>
      <c r="F33" s="14"/>
      <c r="G33" s="14"/>
    </row>
    <row r="34" spans="2:7">
      <c r="B34" s="14"/>
      <c r="C34" s="14"/>
      <c r="D34" s="14"/>
      <c r="E34" s="14"/>
      <c r="F34" s="14"/>
      <c r="G34" s="14"/>
    </row>
    <row r="35" spans="2:7">
      <c r="B35" s="14"/>
      <c r="C35" s="14"/>
      <c r="D35" s="14"/>
      <c r="E35" s="14"/>
      <c r="F35" s="14"/>
      <c r="G35" s="14"/>
    </row>
    <row r="36" spans="2:7">
      <c r="B36" s="13" t="s">
        <v>36</v>
      </c>
      <c r="C36" s="14"/>
      <c r="D36" s="14"/>
      <c r="E36" s="14"/>
      <c r="F36" s="14"/>
      <c r="G36" s="14"/>
    </row>
    <row r="37" spans="2:7" ht="6" customHeight="1"/>
    <row r="38" spans="2:7">
      <c r="B38" s="15" t="s">
        <v>20</v>
      </c>
      <c r="C38" s="15"/>
      <c r="D38" s="15" t="s">
        <v>37</v>
      </c>
      <c r="E38" s="15"/>
      <c r="F38" s="16" t="s">
        <v>21</v>
      </c>
      <c r="G38" s="15" t="s">
        <v>38</v>
      </c>
    </row>
    <row r="39" spans="2:7">
      <c r="B39" s="14" t="s">
        <v>25</v>
      </c>
      <c r="C39" s="14" t="s">
        <v>39</v>
      </c>
      <c r="D39" s="14" t="s">
        <v>40</v>
      </c>
      <c r="E39" s="14" t="s">
        <v>23</v>
      </c>
      <c r="F39" s="17">
        <v>1</v>
      </c>
      <c r="G39" s="14" t="s">
        <v>41</v>
      </c>
    </row>
    <row r="40" spans="2:7">
      <c r="B40" s="14" t="s">
        <v>25</v>
      </c>
      <c r="C40" s="14" t="s">
        <v>42</v>
      </c>
      <c r="D40" s="14" t="s">
        <v>43</v>
      </c>
      <c r="E40" s="14" t="s">
        <v>32</v>
      </c>
      <c r="F40" s="17">
        <v>0.5</v>
      </c>
      <c r="G40" s="14" t="s">
        <v>150</v>
      </c>
    </row>
    <row r="41" spans="2:7">
      <c r="B41" s="14" t="s">
        <v>25</v>
      </c>
      <c r="C41" s="14" t="s">
        <v>44</v>
      </c>
      <c r="D41" s="14" t="s">
        <v>45</v>
      </c>
      <c r="E41" s="14" t="s">
        <v>32</v>
      </c>
      <c r="F41" s="17">
        <v>0.5</v>
      </c>
      <c r="G41" s="14" t="s">
        <v>151</v>
      </c>
    </row>
    <row r="42" spans="2:7">
      <c r="B42" s="14" t="s">
        <v>25</v>
      </c>
      <c r="C42" s="14" t="s">
        <v>46</v>
      </c>
      <c r="D42" s="14" t="s">
        <v>47</v>
      </c>
      <c r="E42" s="14" t="s">
        <v>32</v>
      </c>
      <c r="F42" s="17">
        <v>0.35</v>
      </c>
      <c r="G42" s="14" t="s">
        <v>48</v>
      </c>
    </row>
    <row r="43" spans="2:7">
      <c r="B43" s="14" t="s">
        <v>25</v>
      </c>
      <c r="C43" s="14" t="s">
        <v>49</v>
      </c>
      <c r="D43" s="14" t="s">
        <v>50</v>
      </c>
      <c r="E43" s="14" t="s">
        <v>32</v>
      </c>
      <c r="F43" s="17">
        <v>0.5</v>
      </c>
      <c r="G43" s="14" t="s">
        <v>51</v>
      </c>
    </row>
    <row r="44" spans="2:7">
      <c r="B44" s="14" t="s">
        <v>28</v>
      </c>
      <c r="C44" s="14" t="s">
        <v>52</v>
      </c>
      <c r="D44" s="14" t="s">
        <v>53</v>
      </c>
      <c r="E44" s="14" t="s">
        <v>23</v>
      </c>
      <c r="F44" s="17">
        <v>1</v>
      </c>
      <c r="G44" s="14" t="s">
        <v>41</v>
      </c>
    </row>
    <row r="45" spans="2:7">
      <c r="B45" s="14" t="s">
        <v>54</v>
      </c>
      <c r="C45" s="14" t="s">
        <v>55</v>
      </c>
      <c r="D45" s="14" t="s">
        <v>56</v>
      </c>
      <c r="E45" s="14" t="s">
        <v>23</v>
      </c>
      <c r="F45" s="17">
        <v>1</v>
      </c>
      <c r="G45" s="14" t="s">
        <v>57</v>
      </c>
    </row>
    <row r="46" spans="2:7">
      <c r="B46" s="14" t="s">
        <v>58</v>
      </c>
      <c r="C46" s="14" t="s">
        <v>59</v>
      </c>
      <c r="D46" s="14" t="s">
        <v>60</v>
      </c>
      <c r="E46" s="14" t="s">
        <v>32</v>
      </c>
      <c r="F46" s="17">
        <v>0.33329999999999999</v>
      </c>
      <c r="G46" s="14" t="s">
        <v>51</v>
      </c>
    </row>
    <row r="47" spans="2:7">
      <c r="B47" s="14" t="s">
        <v>61</v>
      </c>
      <c r="C47" s="14" t="s">
        <v>62</v>
      </c>
      <c r="D47" s="14" t="s">
        <v>63</v>
      </c>
      <c r="E47" s="14" t="s">
        <v>23</v>
      </c>
      <c r="F47" s="17">
        <v>0.7</v>
      </c>
      <c r="G47" s="14" t="s">
        <v>41</v>
      </c>
    </row>
    <row r="48" spans="2:7">
      <c r="B48" s="14" t="s">
        <v>30</v>
      </c>
      <c r="C48" s="14" t="s">
        <v>64</v>
      </c>
      <c r="D48" s="14" t="s">
        <v>65</v>
      </c>
      <c r="E48" s="14" t="s">
        <v>23</v>
      </c>
      <c r="F48" s="17">
        <v>0.51</v>
      </c>
      <c r="G48" s="14" t="s">
        <v>48</v>
      </c>
    </row>
    <row r="49" spans="2:7">
      <c r="B49" s="14"/>
      <c r="C49" s="14"/>
      <c r="D49" s="14"/>
      <c r="E49" s="14"/>
      <c r="F49" s="17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3" t="s">
        <v>66</v>
      </c>
      <c r="C51" s="14"/>
      <c r="D51"/>
      <c r="E51" s="14"/>
      <c r="F51" s="14"/>
      <c r="G51" s="14"/>
    </row>
    <row r="52" spans="2:7" ht="3.75" customHeight="1">
      <c r="B52" s="14"/>
      <c r="C52" s="14"/>
      <c r="D52" s="14"/>
      <c r="E52" s="14"/>
      <c r="F52" s="14"/>
      <c r="G52" s="14"/>
    </row>
    <row r="53" spans="2:7" ht="15" customHeight="1">
      <c r="B53" s="5" t="s">
        <v>20</v>
      </c>
      <c r="C53" s="6"/>
      <c r="D53" s="6" t="s">
        <v>37</v>
      </c>
      <c r="E53" s="6"/>
      <c r="F53" s="18" t="s">
        <v>21</v>
      </c>
      <c r="G53" s="6" t="s">
        <v>22</v>
      </c>
    </row>
    <row r="54" spans="2:7" ht="15" customHeight="1">
      <c r="B54" s="7" t="s">
        <v>25</v>
      </c>
      <c r="C54" s="8"/>
      <c r="D54" s="8" t="s">
        <v>67</v>
      </c>
      <c r="E54" s="8" t="s">
        <v>23</v>
      </c>
      <c r="F54" s="19">
        <v>1</v>
      </c>
      <c r="G54" s="8" t="s">
        <v>68</v>
      </c>
    </row>
    <row r="55" spans="2:7" ht="15" customHeight="1">
      <c r="B55" s="10" t="s">
        <v>25</v>
      </c>
      <c r="C55" s="11"/>
      <c r="D55" s="11" t="s">
        <v>69</v>
      </c>
      <c r="E55" s="11" t="s">
        <v>23</v>
      </c>
      <c r="F55" s="20">
        <v>1</v>
      </c>
      <c r="G55" s="11" t="s">
        <v>156</v>
      </c>
    </row>
    <row r="56" spans="2:7" ht="15" customHeight="1">
      <c r="B56" s="7" t="s">
        <v>28</v>
      </c>
      <c r="C56" s="8"/>
      <c r="D56" s="8" t="s">
        <v>69</v>
      </c>
      <c r="E56" s="8" t="s">
        <v>23</v>
      </c>
      <c r="F56" s="19">
        <v>1</v>
      </c>
      <c r="G56" s="8" t="s">
        <v>156</v>
      </c>
    </row>
    <row r="57" spans="2:7" ht="15" customHeight="1">
      <c r="B57" s="10" t="s">
        <v>58</v>
      </c>
      <c r="C57" s="11"/>
      <c r="D57" s="11" t="s">
        <v>69</v>
      </c>
      <c r="E57" s="11" t="s">
        <v>23</v>
      </c>
      <c r="F57" s="20">
        <v>1</v>
      </c>
      <c r="G57" s="11" t="s">
        <v>156</v>
      </c>
    </row>
    <row r="58" spans="2:7">
      <c r="B58" s="14" t="s">
        <v>140</v>
      </c>
    </row>
    <row r="59" spans="2:7" ht="15" customHeight="1"/>
  </sheetData>
  <mergeCells count="1">
    <mergeCell ref="D5:F5"/>
  </mergeCells>
  <phoneticPr fontId="273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7"/>
  <sheetViews>
    <sheetView showGridLines="0" zoomScale="110" zoomScaleNormal="110" workbookViewId="0">
      <selection activeCell="D15" sqref="D15"/>
    </sheetView>
  </sheetViews>
  <sheetFormatPr baseColWidth="10" defaultColWidth="11.42578125" defaultRowHeight="15"/>
  <cols>
    <col min="1" max="1" width="5.7109375" customWidth="1"/>
    <col min="2" max="2" width="32.28515625" style="3" bestFit="1" customWidth="1"/>
  </cols>
  <sheetData>
    <row r="2" spans="1:5">
      <c r="B2" s="28" t="s">
        <v>0</v>
      </c>
    </row>
    <row r="4" spans="1:5" ht="20.25" customHeight="1">
      <c r="A4" s="25"/>
      <c r="B4" s="29" t="s">
        <v>71</v>
      </c>
      <c r="C4" s="93" t="s">
        <v>153</v>
      </c>
      <c r="D4" s="107">
        <v>44651</v>
      </c>
      <c r="E4" s="107">
        <v>44742</v>
      </c>
    </row>
    <row r="5" spans="1:5" s="30" customFormat="1" ht="6" customHeight="1">
      <c r="B5" s="31"/>
    </row>
    <row r="6" spans="1:5" s="24" customFormat="1" ht="15" customHeight="1">
      <c r="B6" s="32" t="s">
        <v>72</v>
      </c>
      <c r="C6" s="55">
        <v>323961.88177720102</v>
      </c>
      <c r="D6" s="55">
        <v>354788</v>
      </c>
      <c r="E6" s="55">
        <v>288373</v>
      </c>
    </row>
    <row r="7" spans="1:5" s="24" customFormat="1" ht="15" customHeight="1">
      <c r="B7" s="32" t="s">
        <v>73</v>
      </c>
      <c r="C7" s="55">
        <v>204925.59007860321</v>
      </c>
      <c r="D7" s="55">
        <v>222107</v>
      </c>
      <c r="E7" s="55">
        <v>218016</v>
      </c>
    </row>
    <row r="8" spans="1:5" ht="15" customHeight="1">
      <c r="B8" s="33" t="s">
        <v>74</v>
      </c>
      <c r="C8" s="34">
        <v>528887.47185580421</v>
      </c>
      <c r="D8" s="34">
        <v>576895</v>
      </c>
      <c r="E8" s="34">
        <v>506389</v>
      </c>
    </row>
    <row r="9" spans="1:5" s="24" customFormat="1" ht="15" customHeight="1">
      <c r="B9" s="32" t="s">
        <v>75</v>
      </c>
      <c r="C9" s="35">
        <v>837278</v>
      </c>
      <c r="D9" s="35">
        <v>846039</v>
      </c>
      <c r="E9" s="35">
        <v>855265</v>
      </c>
    </row>
    <row r="10" spans="1:5" s="24" customFormat="1" ht="15" customHeight="1">
      <c r="B10" s="32" t="s">
        <v>76</v>
      </c>
      <c r="C10" s="35">
        <v>473056.18972515297</v>
      </c>
      <c r="D10" s="35">
        <v>457071</v>
      </c>
      <c r="E10" s="35">
        <v>446078</v>
      </c>
    </row>
    <row r="11" spans="1:5" ht="15" customHeight="1">
      <c r="B11" s="33" t="s">
        <v>77</v>
      </c>
      <c r="C11" s="34">
        <v>1310334.1897251529</v>
      </c>
      <c r="D11" s="34">
        <v>1303110</v>
      </c>
      <c r="E11" s="34">
        <v>1301343</v>
      </c>
    </row>
    <row r="12" spans="1:5" ht="15" customHeight="1">
      <c r="B12" s="33" t="s">
        <v>78</v>
      </c>
      <c r="C12" s="34">
        <v>1839221.661580957</v>
      </c>
      <c r="D12" s="34">
        <v>1880005</v>
      </c>
      <c r="E12" s="34">
        <v>1807732</v>
      </c>
    </row>
    <row r="13" spans="1:5" ht="15" customHeight="1">
      <c r="B13" s="36"/>
      <c r="C13" s="55"/>
      <c r="D13" s="55"/>
      <c r="E13" s="55"/>
    </row>
    <row r="14" spans="1:5" s="24" customFormat="1" ht="15" customHeight="1">
      <c r="B14" s="32" t="s">
        <v>79</v>
      </c>
      <c r="C14" s="55">
        <v>116597</v>
      </c>
      <c r="D14" s="55">
        <v>93276</v>
      </c>
      <c r="E14" s="55">
        <v>88866</v>
      </c>
    </row>
    <row r="15" spans="1:5" s="24" customFormat="1" ht="15" customHeight="1">
      <c r="B15" s="36" t="s">
        <v>80</v>
      </c>
      <c r="C15" s="55">
        <v>4232</v>
      </c>
      <c r="D15" s="55">
        <v>6425</v>
      </c>
      <c r="E15" s="55">
        <v>5798</v>
      </c>
    </row>
    <row r="16" spans="1:5" s="24" customFormat="1" ht="15" customHeight="1">
      <c r="B16" s="32" t="s">
        <v>81</v>
      </c>
      <c r="C16" s="35">
        <v>131191</v>
      </c>
      <c r="D16" s="35">
        <v>140386</v>
      </c>
      <c r="E16" s="35">
        <v>117499</v>
      </c>
    </row>
    <row r="17" spans="2:5" ht="15" customHeight="1">
      <c r="B17" s="33" t="s">
        <v>82</v>
      </c>
      <c r="C17" s="34">
        <v>252020</v>
      </c>
      <c r="D17" s="34">
        <v>240087</v>
      </c>
      <c r="E17" s="34">
        <v>212163</v>
      </c>
    </row>
    <row r="18" spans="2:5" s="24" customFormat="1" ht="15" customHeight="1">
      <c r="B18" s="32" t="s">
        <v>83</v>
      </c>
      <c r="C18" s="55">
        <v>563760</v>
      </c>
      <c r="D18" s="55">
        <v>586594</v>
      </c>
      <c r="E18" s="55">
        <v>560806</v>
      </c>
    </row>
    <row r="19" spans="2:5" s="24" customFormat="1" ht="15" customHeight="1">
      <c r="B19" s="36" t="s">
        <v>80</v>
      </c>
      <c r="C19" s="55">
        <v>35415</v>
      </c>
      <c r="D19" s="55">
        <v>33828</v>
      </c>
      <c r="E19" s="55">
        <v>34186</v>
      </c>
    </row>
    <row r="20" spans="2:5" s="24" customFormat="1" ht="15" customHeight="1">
      <c r="B20" s="32" t="s">
        <v>84</v>
      </c>
      <c r="C20" s="35">
        <v>131816.4273000001</v>
      </c>
      <c r="D20" s="35">
        <v>136702</v>
      </c>
      <c r="E20" s="35">
        <v>129396</v>
      </c>
    </row>
    <row r="21" spans="2:5" s="24" customFormat="1" ht="15" customHeight="1">
      <c r="B21" s="33" t="s">
        <v>85</v>
      </c>
      <c r="C21" s="34">
        <v>730991.4273000001</v>
      </c>
      <c r="D21" s="34">
        <v>757124</v>
      </c>
      <c r="E21" s="34">
        <v>724388</v>
      </c>
    </row>
    <row r="22" spans="2:5" ht="15" customHeight="1">
      <c r="B22" s="33" t="s">
        <v>86</v>
      </c>
      <c r="C22" s="34">
        <v>983011.4273000001</v>
      </c>
      <c r="D22" s="34">
        <v>997211</v>
      </c>
      <c r="E22" s="34">
        <v>936551</v>
      </c>
    </row>
    <row r="23" spans="2:5">
      <c r="B23" s="38"/>
      <c r="C23" s="55"/>
      <c r="D23" s="55"/>
      <c r="E23" s="55"/>
    </row>
    <row r="24" spans="2:5" s="24" customFormat="1" ht="20.100000000000001" customHeight="1">
      <c r="B24" s="32" t="s">
        <v>87</v>
      </c>
      <c r="C24" s="35">
        <v>802686</v>
      </c>
      <c r="D24" s="35">
        <v>834173</v>
      </c>
      <c r="E24" s="35">
        <v>819936</v>
      </c>
    </row>
    <row r="25" spans="2:5" s="24" customFormat="1" ht="20.100000000000001" customHeight="1">
      <c r="B25" s="32" t="s">
        <v>88</v>
      </c>
      <c r="C25" s="35">
        <v>53525</v>
      </c>
      <c r="D25" s="35">
        <v>48621</v>
      </c>
      <c r="E25" s="35">
        <v>51245</v>
      </c>
    </row>
    <row r="26" spans="2:5">
      <c r="B26" s="33" t="s">
        <v>89</v>
      </c>
      <c r="C26" s="34">
        <v>856211</v>
      </c>
      <c r="D26" s="34">
        <v>882794</v>
      </c>
      <c r="E26" s="34">
        <v>871181</v>
      </c>
    </row>
    <row r="27" spans="2:5">
      <c r="B27" s="33" t="s">
        <v>90</v>
      </c>
      <c r="C27" s="34">
        <v>1839222.4272999999</v>
      </c>
      <c r="D27" s="34">
        <v>1880005</v>
      </c>
      <c r="E27" s="34">
        <v>1807732</v>
      </c>
    </row>
  </sheetData>
  <hyperlinks>
    <hyperlink ref="B2" location="SMSAAM!A1" display="INICIO" xr:uid="{00000000-0004-0000-01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showGridLines="0" zoomScale="110" zoomScaleNormal="110" workbookViewId="0">
      <selection activeCell="H19" sqref="H19:H20"/>
    </sheetView>
  </sheetViews>
  <sheetFormatPr baseColWidth="10" defaultColWidth="11.42578125" defaultRowHeight="15"/>
  <cols>
    <col min="1" max="1" width="5.7109375" customWidth="1"/>
    <col min="2" max="2" width="36.28515625" style="3" customWidth="1"/>
    <col min="3" max="6" width="12.7109375" style="96" customWidth="1"/>
    <col min="8" max="9" width="12.7109375" style="96" customWidth="1"/>
  </cols>
  <sheetData>
    <row r="1" spans="1:11">
      <c r="B1" s="21" t="s">
        <v>0</v>
      </c>
      <c r="C1" s="108"/>
      <c r="D1" s="108"/>
      <c r="E1" s="108"/>
      <c r="F1" s="108"/>
      <c r="H1" s="108"/>
      <c r="I1" s="108"/>
    </row>
    <row r="3" spans="1:11" ht="15.75" thickBot="1">
      <c r="A3" s="25"/>
      <c r="B3" s="61" t="s">
        <v>91</v>
      </c>
      <c r="C3" s="91" t="s">
        <v>154</v>
      </c>
      <c r="D3" s="91" t="s">
        <v>155</v>
      </c>
      <c r="E3" s="91" t="s">
        <v>157</v>
      </c>
      <c r="F3" s="91" t="s">
        <v>159</v>
      </c>
      <c r="H3" s="91" t="s">
        <v>158</v>
      </c>
      <c r="I3" s="91" t="s">
        <v>160</v>
      </c>
    </row>
    <row r="4" spans="1:11" s="23" customFormat="1" ht="6.75" customHeight="1">
      <c r="B4" s="22"/>
      <c r="C4" s="109"/>
      <c r="D4" s="109"/>
      <c r="E4" s="109"/>
      <c r="F4" s="109"/>
      <c r="H4" s="109"/>
      <c r="I4" s="109"/>
    </row>
    <row r="5" spans="1:11" s="62" customFormat="1">
      <c r="B5" s="26" t="s">
        <v>92</v>
      </c>
      <c r="C5" s="94">
        <v>168312</v>
      </c>
      <c r="D5" s="94">
        <v>202196</v>
      </c>
      <c r="E5" s="94">
        <v>187970</v>
      </c>
      <c r="F5" s="94">
        <v>207383.44732609234</v>
      </c>
      <c r="H5" s="94">
        <v>356282</v>
      </c>
      <c r="I5" s="94">
        <v>409579.44732609234</v>
      </c>
      <c r="J5" s="113"/>
      <c r="K5" s="113"/>
    </row>
    <row r="6" spans="1:11" s="24" customFormat="1">
      <c r="B6" s="36" t="s">
        <v>3</v>
      </c>
      <c r="C6" s="95">
        <v>-112889</v>
      </c>
      <c r="D6" s="95">
        <v>-136643</v>
      </c>
      <c r="E6" s="95">
        <v>-127016</v>
      </c>
      <c r="F6" s="95">
        <v>-146458</v>
      </c>
      <c r="H6" s="95">
        <v>-239905</v>
      </c>
      <c r="I6" s="95">
        <v>-283101</v>
      </c>
      <c r="J6" s="114"/>
      <c r="K6" s="114"/>
    </row>
    <row r="7" spans="1:11" s="24" customFormat="1">
      <c r="B7" s="36" t="s">
        <v>93</v>
      </c>
      <c r="C7" s="95">
        <v>55423</v>
      </c>
      <c r="D7" s="95">
        <v>65553</v>
      </c>
      <c r="E7" s="95">
        <v>60954</v>
      </c>
      <c r="F7" s="95">
        <v>60925.447326092341</v>
      </c>
      <c r="H7" s="95">
        <v>116377</v>
      </c>
      <c r="I7" s="95">
        <v>126478.44732609234</v>
      </c>
      <c r="J7" s="114"/>
      <c r="K7" s="114"/>
    </row>
    <row r="8" spans="1:11" s="24" customFormat="1">
      <c r="B8" s="36" t="s">
        <v>5</v>
      </c>
      <c r="C8" s="95">
        <v>-22865</v>
      </c>
      <c r="D8" s="95">
        <v>-25677</v>
      </c>
      <c r="E8" s="95">
        <v>-20895</v>
      </c>
      <c r="F8" s="95">
        <v>-24551</v>
      </c>
      <c r="H8" s="95">
        <v>-43760</v>
      </c>
      <c r="I8" s="95">
        <v>-50228</v>
      </c>
      <c r="J8" s="114"/>
      <c r="K8" s="114"/>
    </row>
    <row r="9" spans="1:11" s="24" customFormat="1">
      <c r="B9" s="26" t="s">
        <v>94</v>
      </c>
      <c r="C9" s="94">
        <v>32558</v>
      </c>
      <c r="D9" s="94">
        <v>39876</v>
      </c>
      <c r="E9" s="94">
        <v>40059</v>
      </c>
      <c r="F9" s="94">
        <v>36374.447326092341</v>
      </c>
      <c r="H9" s="94">
        <v>72617</v>
      </c>
      <c r="I9" s="94">
        <v>76250.447326092341</v>
      </c>
      <c r="J9" s="114"/>
      <c r="K9" s="114"/>
    </row>
    <row r="10" spans="1:11" s="24" customFormat="1">
      <c r="B10" s="36" t="s">
        <v>95</v>
      </c>
      <c r="C10" s="95"/>
      <c r="D10" s="95"/>
      <c r="E10" s="95"/>
      <c r="F10" s="95"/>
      <c r="H10" s="95">
        <v>0</v>
      </c>
      <c r="I10" s="95">
        <v>0</v>
      </c>
      <c r="J10" s="115"/>
      <c r="K10" s="115"/>
    </row>
    <row r="11" spans="1:11" s="24" customFormat="1">
      <c r="B11" s="36" t="s">
        <v>96</v>
      </c>
      <c r="C11" s="95">
        <v>538</v>
      </c>
      <c r="D11" s="95">
        <v>708</v>
      </c>
      <c r="E11" s="95">
        <v>408</v>
      </c>
      <c r="F11" s="95">
        <v>980.39387153949906</v>
      </c>
      <c r="H11" s="95">
        <v>946</v>
      </c>
      <c r="I11" s="95">
        <v>1688.3938715394991</v>
      </c>
      <c r="J11" s="115"/>
      <c r="K11" s="115"/>
    </row>
    <row r="12" spans="1:11" s="24" customFormat="1">
      <c r="B12" s="36" t="s">
        <v>97</v>
      </c>
      <c r="C12" s="95">
        <v>-7492</v>
      </c>
      <c r="D12" s="95">
        <v>-6841</v>
      </c>
      <c r="E12" s="95">
        <v>-7343</v>
      </c>
      <c r="F12" s="95">
        <v>-6956.4576568538032</v>
      </c>
      <c r="H12" s="95">
        <v>-14835</v>
      </c>
      <c r="I12" s="95">
        <v>-13797.457656853803</v>
      </c>
      <c r="J12" s="115"/>
      <c r="K12" s="115"/>
    </row>
    <row r="13" spans="1:11" s="24" customFormat="1">
      <c r="B13" s="36" t="s">
        <v>98</v>
      </c>
      <c r="C13" s="95">
        <v>3269</v>
      </c>
      <c r="D13" s="95">
        <v>4983</v>
      </c>
      <c r="E13" s="95">
        <v>141</v>
      </c>
      <c r="F13" s="95">
        <v>2189.1506000000008</v>
      </c>
      <c r="H13" s="95">
        <v>3410</v>
      </c>
      <c r="I13" s="95">
        <v>7172.1506000000008</v>
      </c>
      <c r="J13" s="114"/>
      <c r="K13" s="114"/>
    </row>
    <row r="14" spans="1:11" s="24" customFormat="1">
      <c r="B14" s="36" t="s">
        <v>99</v>
      </c>
      <c r="C14" s="95">
        <v>-1579</v>
      </c>
      <c r="D14" s="95">
        <v>765</v>
      </c>
      <c r="E14" s="95">
        <v>1526</v>
      </c>
      <c r="F14" s="95">
        <v>725.59113483390024</v>
      </c>
      <c r="H14" s="95">
        <v>-53</v>
      </c>
      <c r="I14" s="95">
        <v>1490.5911348339002</v>
      </c>
      <c r="J14" s="115"/>
      <c r="K14" s="115"/>
    </row>
    <row r="15" spans="1:11" s="24" customFormat="1">
      <c r="B15" s="36" t="s">
        <v>100</v>
      </c>
      <c r="C15" s="95">
        <v>-600</v>
      </c>
      <c r="D15" s="95">
        <v>-1089</v>
      </c>
      <c r="E15" s="95">
        <v>385</v>
      </c>
      <c r="F15" s="95">
        <v>4.3652121074007937</v>
      </c>
      <c r="H15" s="95">
        <v>-215</v>
      </c>
      <c r="I15" s="95">
        <v>-1084.6347878925992</v>
      </c>
      <c r="J15" s="115"/>
      <c r="K15" s="115"/>
    </row>
    <row r="16" spans="1:11" s="24" customFormat="1">
      <c r="B16" s="38" t="s">
        <v>101</v>
      </c>
      <c r="C16" s="95">
        <v>26694</v>
      </c>
      <c r="D16" s="95">
        <v>38402</v>
      </c>
      <c r="E16" s="95">
        <v>35176</v>
      </c>
      <c r="F16" s="95">
        <v>33317.49048771934</v>
      </c>
      <c r="H16" s="95">
        <v>61870</v>
      </c>
      <c r="I16" s="95">
        <v>71719.490487719333</v>
      </c>
      <c r="J16" s="114"/>
      <c r="K16" s="114"/>
    </row>
    <row r="17" spans="2:11" s="24" customFormat="1">
      <c r="B17" s="36" t="s">
        <v>102</v>
      </c>
      <c r="C17" s="95">
        <v>-7943</v>
      </c>
      <c r="D17" s="95">
        <v>-11882</v>
      </c>
      <c r="E17" s="95">
        <v>-14173</v>
      </c>
      <c r="F17" s="95">
        <v>-10537.331019598401</v>
      </c>
      <c r="H17" s="95">
        <v>-22116</v>
      </c>
      <c r="I17" s="95">
        <v>-22419.331019598401</v>
      </c>
      <c r="J17" s="114"/>
      <c r="K17" s="114"/>
    </row>
    <row r="18" spans="2:11" s="24" customFormat="1">
      <c r="B18" s="26" t="s">
        <v>103</v>
      </c>
      <c r="C18" s="94">
        <v>18751</v>
      </c>
      <c r="D18" s="94">
        <v>26520</v>
      </c>
      <c r="E18" s="94">
        <v>21003</v>
      </c>
      <c r="F18" s="94">
        <v>22780</v>
      </c>
      <c r="H18" s="94">
        <v>39754</v>
      </c>
      <c r="I18" s="94">
        <v>49300</v>
      </c>
      <c r="J18" s="112"/>
      <c r="K18" s="112"/>
    </row>
    <row r="19" spans="2:11" ht="18.95" customHeight="1">
      <c r="B19" s="27" t="s">
        <v>11</v>
      </c>
      <c r="C19" s="94">
        <v>17582</v>
      </c>
      <c r="D19" s="94">
        <v>23434</v>
      </c>
      <c r="E19" s="94">
        <v>19032</v>
      </c>
      <c r="F19" s="94">
        <v>20028.966800270071</v>
      </c>
      <c r="H19" s="94">
        <v>36614</v>
      </c>
      <c r="I19" s="94">
        <v>43462.966800270071</v>
      </c>
    </row>
    <row r="20" spans="2:11">
      <c r="B20" s="36" t="s">
        <v>12</v>
      </c>
      <c r="C20" s="95">
        <v>1169</v>
      </c>
      <c r="D20" s="95">
        <v>3087</v>
      </c>
      <c r="E20" s="95">
        <v>1971</v>
      </c>
      <c r="F20" s="95">
        <v>2749.7587777520994</v>
      </c>
      <c r="H20" s="95">
        <v>3140</v>
      </c>
      <c r="I20" s="95">
        <v>5836.7587777520994</v>
      </c>
    </row>
    <row r="21" spans="2:11" ht="6" customHeight="1">
      <c r="B21" s="36"/>
      <c r="C21" s="110"/>
      <c r="D21" s="110"/>
      <c r="E21" s="110"/>
      <c r="F21" s="110"/>
      <c r="H21" s="110"/>
      <c r="I21" s="110"/>
    </row>
    <row r="23" spans="2:11">
      <c r="B23" s="4" t="s">
        <v>104</v>
      </c>
    </row>
    <row r="24" spans="2:11">
      <c r="B24" s="36" t="s">
        <v>105</v>
      </c>
      <c r="C24" s="95">
        <v>29413.233751452601</v>
      </c>
      <c r="D24" s="95">
        <v>30982</v>
      </c>
      <c r="E24" s="95">
        <v>30969.614713703999</v>
      </c>
      <c r="F24" s="95">
        <v>31929.060319278607</v>
      </c>
      <c r="H24" s="95">
        <v>60382.848465156596</v>
      </c>
      <c r="I24" s="95">
        <v>62911.060319278607</v>
      </c>
    </row>
    <row r="25" spans="2:11">
      <c r="B25" s="26" t="s">
        <v>7</v>
      </c>
      <c r="C25" s="94">
        <v>61971.233751452608</v>
      </c>
      <c r="D25" s="94">
        <v>70858</v>
      </c>
      <c r="E25" s="94">
        <v>71028.61471370401</v>
      </c>
      <c r="F25" s="94">
        <v>68303.073755272198</v>
      </c>
      <c r="H25" s="94">
        <v>132999.84846515663</v>
      </c>
      <c r="I25" s="94">
        <v>139161.0737552722</v>
      </c>
    </row>
    <row r="26" spans="2:11">
      <c r="B26" s="54" t="s">
        <v>106</v>
      </c>
      <c r="C26" s="111">
        <v>0.36819260511105928</v>
      </c>
      <c r="D26" s="111">
        <v>0.35044214524520761</v>
      </c>
      <c r="E26" s="111">
        <v>0.37787207912807369</v>
      </c>
      <c r="F26" s="111">
        <v>0.32935643917555091</v>
      </c>
      <c r="H26" s="111">
        <v>0.37329937651960138</v>
      </c>
      <c r="I26" s="111">
        <v>0.33976576379448353</v>
      </c>
    </row>
  </sheetData>
  <phoneticPr fontId="273" type="noConversion"/>
  <hyperlinks>
    <hyperlink ref="B1" location="SMSAAM!A1" display="INICIO" xr:uid="{00000000-0004-0000-02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8"/>
  <sheetViews>
    <sheetView showGridLines="0" zoomScale="110" zoomScaleNormal="110" workbookViewId="0">
      <selection activeCell="L14" sqref="L14"/>
    </sheetView>
  </sheetViews>
  <sheetFormatPr baseColWidth="10" defaultColWidth="11.42578125" defaultRowHeight="15"/>
  <cols>
    <col min="1" max="1" width="5.7109375" customWidth="1"/>
    <col min="2" max="2" width="34.85546875" customWidth="1"/>
    <col min="3" max="6" width="9.85546875" customWidth="1"/>
    <col min="8" max="9" width="9.85546875" customWidth="1"/>
  </cols>
  <sheetData>
    <row r="1" spans="2:9" ht="15.75" thickBot="1">
      <c r="B1" s="98" t="s">
        <v>0</v>
      </c>
      <c r="C1" s="91" t="s">
        <v>154</v>
      </c>
      <c r="D1" s="91" t="s">
        <v>155</v>
      </c>
      <c r="E1" s="91" t="s">
        <v>157</v>
      </c>
      <c r="F1" s="91" t="s">
        <v>159</v>
      </c>
      <c r="H1" s="91" t="s">
        <v>158</v>
      </c>
      <c r="I1" s="91" t="s">
        <v>160</v>
      </c>
    </row>
    <row r="2" spans="2:9" ht="18.75" customHeight="1" thickBot="1">
      <c r="B2" s="97" t="s">
        <v>108</v>
      </c>
      <c r="C2" s="105">
        <v>30617</v>
      </c>
      <c r="D2" s="106">
        <v>32566</v>
      </c>
      <c r="E2" s="105">
        <v>33428</v>
      </c>
      <c r="F2" s="106">
        <v>32623</v>
      </c>
      <c r="H2" s="105">
        <v>64045</v>
      </c>
      <c r="I2" s="106">
        <v>65189</v>
      </c>
    </row>
    <row r="3" spans="2:9">
      <c r="B3" s="3" t="s">
        <v>109</v>
      </c>
      <c r="C3" s="3"/>
      <c r="D3" s="3"/>
      <c r="E3" s="3"/>
      <c r="F3" s="3"/>
      <c r="H3" s="3"/>
      <c r="I3" s="3"/>
    </row>
    <row r="4" spans="2:9" ht="18.75" customHeight="1" thickBot="1">
      <c r="C4" s="91" t="s">
        <v>154</v>
      </c>
      <c r="D4" s="91" t="s">
        <v>155</v>
      </c>
      <c r="E4" s="91" t="s">
        <v>157</v>
      </c>
      <c r="F4" s="91" t="s">
        <v>159</v>
      </c>
      <c r="H4" s="91" t="s">
        <v>158</v>
      </c>
      <c r="I4" s="91" t="s">
        <v>160</v>
      </c>
    </row>
    <row r="5" spans="2:9">
      <c r="B5" s="40" t="s">
        <v>110</v>
      </c>
    </row>
    <row r="6" spans="2:9">
      <c r="B6" s="42" t="s">
        <v>2</v>
      </c>
      <c r="C6" s="43">
        <v>73976</v>
      </c>
      <c r="D6" s="43">
        <v>87337</v>
      </c>
      <c r="E6" s="43">
        <v>87920</v>
      </c>
      <c r="F6" s="43">
        <v>94051</v>
      </c>
      <c r="H6" s="43">
        <v>161896</v>
      </c>
      <c r="I6" s="43">
        <v>181388</v>
      </c>
    </row>
    <row r="7" spans="2:9">
      <c r="B7" s="3" t="s">
        <v>3</v>
      </c>
      <c r="C7" s="53">
        <v>-47496</v>
      </c>
      <c r="D7" s="53">
        <v>-59455</v>
      </c>
      <c r="E7" s="53">
        <v>-55185</v>
      </c>
      <c r="F7" s="53">
        <v>-68828</v>
      </c>
      <c r="H7" s="53">
        <v>-102681</v>
      </c>
      <c r="I7" s="53">
        <v>-128283</v>
      </c>
    </row>
    <row r="8" spans="2:9">
      <c r="B8" s="4" t="s">
        <v>4</v>
      </c>
      <c r="C8" s="56">
        <v>26480</v>
      </c>
      <c r="D8" s="56">
        <v>27882</v>
      </c>
      <c r="E8" s="56">
        <v>32735</v>
      </c>
      <c r="F8" s="56">
        <v>29409.219027782645</v>
      </c>
      <c r="H8" s="56">
        <v>59215</v>
      </c>
      <c r="I8" s="56">
        <v>57291.219027782645</v>
      </c>
    </row>
    <row r="9" spans="2:9">
      <c r="B9" s="3" t="s">
        <v>5</v>
      </c>
      <c r="C9" s="53">
        <v>-10485</v>
      </c>
      <c r="D9" s="53">
        <v>-13974</v>
      </c>
      <c r="E9" s="53">
        <v>-11449</v>
      </c>
      <c r="F9" s="53">
        <v>-10685</v>
      </c>
      <c r="H9" s="53">
        <v>-21934</v>
      </c>
      <c r="I9" s="53">
        <v>-24659</v>
      </c>
    </row>
    <row r="10" spans="2:9">
      <c r="B10" s="42" t="s">
        <v>6</v>
      </c>
      <c r="C10" s="57">
        <v>15995</v>
      </c>
      <c r="D10" s="57">
        <v>13908</v>
      </c>
      <c r="E10" s="57">
        <v>21286</v>
      </c>
      <c r="F10" s="57">
        <v>14539.572727238647</v>
      </c>
      <c r="H10" s="57">
        <v>37281</v>
      </c>
      <c r="I10" s="57">
        <v>28447.572727238647</v>
      </c>
    </row>
    <row r="11" spans="2:9">
      <c r="B11" s="4" t="s">
        <v>7</v>
      </c>
      <c r="C11" s="63">
        <v>30948.674438738999</v>
      </c>
      <c r="D11" s="63">
        <v>30351</v>
      </c>
      <c r="E11" s="63">
        <v>37876.137883604795</v>
      </c>
      <c r="F11" s="63">
        <v>31460.230545057806</v>
      </c>
      <c r="H11" s="63">
        <v>68824.812322343787</v>
      </c>
      <c r="I11" s="63">
        <v>61811.230545057806</v>
      </c>
    </row>
    <row r="12" spans="2:9">
      <c r="B12" s="3" t="s">
        <v>8</v>
      </c>
      <c r="C12" s="59">
        <v>14953.674438738999</v>
      </c>
      <c r="D12" s="59">
        <v>16443</v>
      </c>
      <c r="E12" s="59">
        <v>16590.137883604799</v>
      </c>
      <c r="F12" s="59">
        <v>16922.230545057806</v>
      </c>
      <c r="H12" s="59">
        <v>31543.812322343798</v>
      </c>
      <c r="I12" s="59">
        <v>33365.230545057806</v>
      </c>
    </row>
    <row r="13" spans="2:9">
      <c r="B13" s="3" t="s">
        <v>9</v>
      </c>
      <c r="C13" s="58">
        <v>0.41836101490671296</v>
      </c>
      <c r="D13" s="58">
        <v>0.34751594398708452</v>
      </c>
      <c r="E13" s="58">
        <v>0.43080229621934479</v>
      </c>
      <c r="F13" s="58">
        <v>0.33450181864156475</v>
      </c>
      <c r="H13" s="58">
        <v>0.42511743540509828</v>
      </c>
      <c r="I13" s="58">
        <v>0.34076802514531174</v>
      </c>
    </row>
    <row r="14" spans="2:9">
      <c r="B14" s="64" t="s">
        <v>10</v>
      </c>
      <c r="C14" s="53">
        <v>143</v>
      </c>
      <c r="D14" s="53">
        <v>290</v>
      </c>
      <c r="E14" s="53">
        <v>-7</v>
      </c>
      <c r="F14" s="53">
        <v>591.94574999999998</v>
      </c>
      <c r="H14" s="53">
        <v>136</v>
      </c>
      <c r="I14" s="53">
        <v>881.94574999999998</v>
      </c>
    </row>
    <row r="15" spans="2:9">
      <c r="B15" s="65" t="s">
        <v>11</v>
      </c>
      <c r="C15" s="66">
        <v>7612</v>
      </c>
      <c r="D15" s="66">
        <v>6853</v>
      </c>
      <c r="E15" s="66">
        <v>10394</v>
      </c>
      <c r="F15" s="66">
        <v>6294</v>
      </c>
      <c r="H15" s="66">
        <v>18006</v>
      </c>
      <c r="I15" s="66">
        <v>13147</v>
      </c>
    </row>
    <row r="16" spans="2:9">
      <c r="B16" s="64" t="s">
        <v>12</v>
      </c>
      <c r="C16" s="53">
        <v>75</v>
      </c>
      <c r="D16" s="53">
        <v>682</v>
      </c>
      <c r="E16" s="53">
        <v>-286</v>
      </c>
      <c r="F16" s="53">
        <v>181.0924087766</v>
      </c>
      <c r="H16" s="53">
        <v>-211</v>
      </c>
      <c r="I16" s="53">
        <v>863.0924087766</v>
      </c>
    </row>
    <row r="17" spans="2:9">
      <c r="B17" s="44" t="s">
        <v>13</v>
      </c>
      <c r="C17" s="44"/>
      <c r="D17" s="44"/>
      <c r="E17" s="44"/>
      <c r="F17" s="44"/>
      <c r="H17" s="44"/>
      <c r="I17" s="44"/>
    </row>
    <row r="18" spans="2:9">
      <c r="B18" s="44"/>
      <c r="C18" s="44"/>
      <c r="D18" s="44"/>
      <c r="E18" s="44"/>
      <c r="F18" s="44"/>
      <c r="H18" s="44"/>
      <c r="I18" s="44"/>
    </row>
  </sheetData>
  <hyperlinks>
    <hyperlink ref="B1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81"/>
  <sheetViews>
    <sheetView showGridLines="0" zoomScale="120" zoomScaleNormal="120" workbookViewId="0">
      <selection activeCell="B63" sqref="B63"/>
    </sheetView>
  </sheetViews>
  <sheetFormatPr baseColWidth="10" defaultColWidth="10.85546875" defaultRowHeight="15"/>
  <cols>
    <col min="1" max="1" width="5.7109375" style="72" customWidth="1"/>
    <col min="2" max="2" width="28.5703125" style="72" bestFit="1" customWidth="1"/>
    <col min="3" max="3" width="10.28515625" style="72" customWidth="1"/>
    <col min="4" max="4" width="11.42578125" style="72" customWidth="1"/>
    <col min="5" max="5" width="10.28515625" style="72" customWidth="1"/>
    <col min="6" max="6" width="11.42578125" style="72" customWidth="1"/>
    <col min="7" max="7" width="10.85546875" style="72"/>
    <col min="8" max="9" width="11.42578125" style="72" customWidth="1"/>
    <col min="10" max="16384" width="10.85546875" style="72"/>
  </cols>
  <sheetData>
    <row r="1" spans="2:9">
      <c r="B1" s="21" t="s">
        <v>0</v>
      </c>
      <c r="C1" s="21"/>
      <c r="D1" s="21"/>
      <c r="E1" s="21"/>
      <c r="F1" s="21"/>
      <c r="H1" s="21"/>
      <c r="I1" s="21"/>
    </row>
    <row r="2" spans="2:9" ht="15.75" thickBot="1">
      <c r="C2" s="91" t="s">
        <v>154</v>
      </c>
      <c r="D2" s="91" t="s">
        <v>155</v>
      </c>
      <c r="E2" s="91" t="s">
        <v>157</v>
      </c>
      <c r="F2" s="91" t="s">
        <v>159</v>
      </c>
      <c r="H2" s="91" t="s">
        <v>158</v>
      </c>
      <c r="I2" s="91" t="s">
        <v>160</v>
      </c>
    </row>
    <row r="3" spans="2:9" ht="11.25" customHeight="1">
      <c r="B3" s="46" t="s">
        <v>107</v>
      </c>
      <c r="C3" s="46"/>
      <c r="D3" s="46"/>
      <c r="E3" s="46"/>
      <c r="F3" s="46"/>
      <c r="H3" s="46"/>
      <c r="I3" s="46"/>
    </row>
    <row r="4" spans="2:9">
      <c r="B4" s="42" t="s">
        <v>111</v>
      </c>
      <c r="C4" s="99">
        <v>5188878.8969494002</v>
      </c>
      <c r="D4" s="99">
        <v>5166507.4224325996</v>
      </c>
      <c r="E4" s="99">
        <v>5095634</v>
      </c>
      <c r="F4" s="99">
        <v>5422822.0263332995</v>
      </c>
      <c r="H4" s="99">
        <v>10284512.896949399</v>
      </c>
      <c r="I4" s="99">
        <v>10589329.4487659</v>
      </c>
    </row>
    <row r="5" spans="2:9" ht="6" customHeight="1">
      <c r="B5" s="48"/>
      <c r="C5" s="3"/>
      <c r="E5" s="3"/>
    </row>
    <row r="6" spans="2:9">
      <c r="B6" s="31" t="s">
        <v>39</v>
      </c>
      <c r="C6" s="100">
        <v>544557.44900000002</v>
      </c>
      <c r="D6" s="100">
        <v>491564.57759999996</v>
      </c>
      <c r="E6" s="100">
        <v>553067</v>
      </c>
      <c r="F6" s="100">
        <v>621635.049</v>
      </c>
      <c r="H6" s="100">
        <v>1097624.449</v>
      </c>
      <c r="I6" s="100">
        <v>1113199.6266000001</v>
      </c>
    </row>
    <row r="7" spans="2:9">
      <c r="B7" s="31" t="s">
        <v>112</v>
      </c>
      <c r="C7" s="100">
        <v>2509629.38</v>
      </c>
      <c r="D7" s="100">
        <v>2454484.1434992002</v>
      </c>
      <c r="E7" s="100">
        <v>2142948</v>
      </c>
      <c r="F7" s="100">
        <v>2522854.9699999997</v>
      </c>
      <c r="H7" s="100">
        <v>4652577.38</v>
      </c>
      <c r="I7" s="100">
        <v>4977339.1134992</v>
      </c>
    </row>
    <row r="8" spans="2:9">
      <c r="B8" s="31" t="s">
        <v>62</v>
      </c>
      <c r="C8" s="100">
        <v>455135</v>
      </c>
      <c r="D8" s="100">
        <v>464730.28333340003</v>
      </c>
      <c r="E8" s="100">
        <v>530805</v>
      </c>
      <c r="F8" s="100">
        <v>535961.30333329993</v>
      </c>
      <c r="H8" s="100">
        <v>985940</v>
      </c>
      <c r="I8" s="100">
        <v>1000691.5866667</v>
      </c>
    </row>
    <row r="9" spans="2:9">
      <c r="B9" s="31" t="s">
        <v>55</v>
      </c>
      <c r="C9" s="100">
        <v>189326.0179494</v>
      </c>
      <c r="D9" s="100">
        <v>232029.40700000001</v>
      </c>
      <c r="E9" s="100">
        <v>230692</v>
      </c>
      <c r="F9" s="100">
        <v>241892.02900000001</v>
      </c>
      <c r="H9" s="100">
        <v>420018.0179494</v>
      </c>
      <c r="I9" s="100">
        <v>473921.43599999999</v>
      </c>
    </row>
    <row r="10" spans="2:9">
      <c r="B10" s="31" t="s">
        <v>64</v>
      </c>
      <c r="C10" s="100">
        <v>1490231.05</v>
      </c>
      <c r="D10" s="100">
        <v>1523699.0109999999</v>
      </c>
      <c r="E10" s="100">
        <v>1638122</v>
      </c>
      <c r="F10" s="100">
        <v>1500478.6749999998</v>
      </c>
      <c r="H10" s="100">
        <v>3128353.05</v>
      </c>
      <c r="I10" s="100">
        <v>3024177.6859999998</v>
      </c>
    </row>
    <row r="11" spans="2:9" ht="5.25" customHeight="1">
      <c r="B11" s="47"/>
      <c r="C11" s="3"/>
      <c r="D11" s="3"/>
      <c r="E11" s="3"/>
      <c r="F11" s="3"/>
      <c r="H11" s="3"/>
      <c r="I11" s="3"/>
    </row>
    <row r="12" spans="2:9">
      <c r="B12" s="42" t="s">
        <v>113</v>
      </c>
      <c r="C12" s="57">
        <v>5395197.7678200006</v>
      </c>
      <c r="D12" s="57">
        <v>4769304.1967499992</v>
      </c>
      <c r="E12" s="57">
        <v>4517485</v>
      </c>
      <c r="F12" s="57">
        <v>4251361.9857299998</v>
      </c>
      <c r="H12" s="57">
        <v>9912682.7678200006</v>
      </c>
      <c r="I12" s="57">
        <v>9020666.18248</v>
      </c>
    </row>
    <row r="13" spans="2:9" ht="5.25" customHeight="1">
      <c r="B13" s="48"/>
      <c r="C13" s="3"/>
      <c r="D13" s="3"/>
      <c r="E13" s="3"/>
      <c r="F13" s="3"/>
      <c r="H13" s="3"/>
      <c r="I13" s="3"/>
    </row>
    <row r="14" spans="2:9">
      <c r="B14" s="31" t="s">
        <v>42</v>
      </c>
      <c r="C14" s="100">
        <v>3215236.66</v>
      </c>
      <c r="D14" s="60">
        <v>3094284.02</v>
      </c>
      <c r="E14" s="100">
        <v>2941127</v>
      </c>
      <c r="F14" s="60">
        <v>2800911.59</v>
      </c>
      <c r="H14" s="60">
        <v>6156363.6600000001</v>
      </c>
      <c r="I14" s="60">
        <v>5895195.6099999994</v>
      </c>
    </row>
    <row r="15" spans="2:9">
      <c r="B15" s="31" t="s">
        <v>44</v>
      </c>
      <c r="C15" s="100">
        <v>1081118.2050000001</v>
      </c>
      <c r="D15" s="60">
        <v>773045.83975000004</v>
      </c>
      <c r="E15" s="100">
        <v>714335</v>
      </c>
      <c r="F15" s="60">
        <v>670848.54099999997</v>
      </c>
      <c r="H15" s="60">
        <v>1795453.2050000001</v>
      </c>
      <c r="I15" s="60">
        <v>1443894.38075</v>
      </c>
    </row>
    <row r="16" spans="2:9">
      <c r="B16" s="31" t="s">
        <v>46</v>
      </c>
      <c r="C16" s="100">
        <v>787003.90281999996</v>
      </c>
      <c r="D16" s="60">
        <v>688339.98699999996</v>
      </c>
      <c r="E16" s="100">
        <v>539166</v>
      </c>
      <c r="F16" s="60">
        <v>662406.19472999999</v>
      </c>
      <c r="H16" s="60">
        <v>1326169.90282</v>
      </c>
      <c r="I16" s="60">
        <v>1350746.1817299998</v>
      </c>
    </row>
    <row r="17" spans="2:9">
      <c r="B17" s="31" t="s">
        <v>49</v>
      </c>
      <c r="C17" s="100">
        <v>311839</v>
      </c>
      <c r="D17" s="60">
        <v>213634.35</v>
      </c>
      <c r="E17" s="100">
        <v>322857</v>
      </c>
      <c r="F17" s="60">
        <v>117195.66</v>
      </c>
      <c r="H17" s="60">
        <v>634696</v>
      </c>
      <c r="I17" s="60">
        <v>330830.01</v>
      </c>
    </row>
    <row r="18" spans="2:9" ht="8.25" customHeight="1">
      <c r="B18" s="3"/>
      <c r="C18" s="100"/>
      <c r="D18" s="3"/>
      <c r="E18" s="100"/>
      <c r="F18" s="3"/>
      <c r="H18" s="3"/>
      <c r="I18" s="3"/>
    </row>
    <row r="19" spans="2:9" s="73" customFormat="1">
      <c r="B19" s="42" t="s">
        <v>114</v>
      </c>
      <c r="C19" s="99">
        <v>10584076.6647694</v>
      </c>
      <c r="D19" s="99">
        <v>9935811.6191825978</v>
      </c>
      <c r="E19" s="99">
        <v>9613119</v>
      </c>
      <c r="F19" s="99">
        <v>9674184.0120632984</v>
      </c>
      <c r="H19" s="99">
        <v>20197195.6647694</v>
      </c>
      <c r="I19" s="99">
        <v>19609995.631245896</v>
      </c>
    </row>
    <row r="20" spans="2:9">
      <c r="B20" s="21"/>
      <c r="D20" s="21"/>
      <c r="F20" s="21"/>
      <c r="H20" s="21"/>
      <c r="I20" s="21"/>
    </row>
    <row r="21" spans="2:9">
      <c r="B21" s="46" t="s">
        <v>115</v>
      </c>
      <c r="C21" s="46"/>
      <c r="D21" s="46"/>
      <c r="E21" s="46"/>
      <c r="F21" s="46"/>
      <c r="H21" s="46"/>
      <c r="I21" s="46"/>
    </row>
    <row r="22" spans="2:9" ht="4.5" customHeight="1">
      <c r="B22" s="47"/>
      <c r="C22" s="47"/>
      <c r="D22" s="47"/>
      <c r="E22" s="47"/>
      <c r="F22" s="47"/>
      <c r="H22" s="47"/>
      <c r="I22" s="47"/>
    </row>
    <row r="23" spans="2:9">
      <c r="B23" s="42" t="s">
        <v>111</v>
      </c>
      <c r="C23" s="99">
        <v>429912</v>
      </c>
      <c r="D23" s="57">
        <v>411621</v>
      </c>
      <c r="E23" s="99">
        <v>465469</v>
      </c>
      <c r="F23" s="57">
        <v>438366</v>
      </c>
      <c r="H23" s="57">
        <v>895381</v>
      </c>
      <c r="I23" s="57">
        <v>849987</v>
      </c>
    </row>
    <row r="24" spans="2:9" ht="7.5" customHeight="1">
      <c r="B24" s="48"/>
      <c r="C24" s="100"/>
      <c r="E24" s="100"/>
    </row>
    <row r="25" spans="2:9">
      <c r="B25" s="31" t="s">
        <v>39</v>
      </c>
      <c r="C25" s="100">
        <v>65594</v>
      </c>
      <c r="D25" s="100">
        <v>50870</v>
      </c>
      <c r="E25" s="100">
        <v>58369</v>
      </c>
      <c r="F25" s="100">
        <v>58437</v>
      </c>
      <c r="H25" s="100">
        <v>123963</v>
      </c>
      <c r="I25" s="100">
        <v>109307</v>
      </c>
    </row>
    <row r="26" spans="2:9">
      <c r="B26" s="31" t="s">
        <v>112</v>
      </c>
      <c r="C26" s="100">
        <v>223651</v>
      </c>
      <c r="D26" s="100">
        <v>229357</v>
      </c>
      <c r="E26" s="100">
        <v>252720</v>
      </c>
      <c r="F26" s="100">
        <v>241127</v>
      </c>
      <c r="H26" s="100">
        <v>476371</v>
      </c>
      <c r="I26" s="100">
        <v>470484</v>
      </c>
    </row>
    <row r="27" spans="2:9">
      <c r="B27" s="31" t="s">
        <v>62</v>
      </c>
      <c r="C27" s="100">
        <v>61428</v>
      </c>
      <c r="D27" s="100">
        <v>57454</v>
      </c>
      <c r="E27" s="100">
        <v>65270</v>
      </c>
      <c r="F27" s="100">
        <v>63987</v>
      </c>
      <c r="H27" s="100">
        <v>126698</v>
      </c>
      <c r="I27" s="100">
        <v>121441</v>
      </c>
    </row>
    <row r="28" spans="2:9">
      <c r="B28" s="31" t="s">
        <v>55</v>
      </c>
      <c r="C28" s="100">
        <v>10234</v>
      </c>
      <c r="D28" s="100">
        <v>7385</v>
      </c>
      <c r="E28" s="100">
        <v>12134</v>
      </c>
      <c r="F28" s="100">
        <v>8623</v>
      </c>
      <c r="H28" s="100">
        <v>22368</v>
      </c>
      <c r="I28" s="100">
        <v>16008</v>
      </c>
    </row>
    <row r="29" spans="2:9">
      <c r="B29" s="31" t="s">
        <v>116</v>
      </c>
      <c r="C29" s="100">
        <v>69005</v>
      </c>
      <c r="D29" s="100">
        <v>66555</v>
      </c>
      <c r="E29" s="100">
        <v>76976</v>
      </c>
      <c r="F29" s="100">
        <v>66192</v>
      </c>
      <c r="H29" s="100">
        <v>145981</v>
      </c>
      <c r="I29" s="100">
        <v>132747</v>
      </c>
    </row>
    <row r="30" spans="2:9" ht="6.75" customHeight="1">
      <c r="B30" s="47"/>
      <c r="C30" s="100"/>
      <c r="E30" s="100"/>
    </row>
    <row r="31" spans="2:9">
      <c r="B31" s="42" t="s">
        <v>113</v>
      </c>
      <c r="C31" s="99">
        <v>425947</v>
      </c>
      <c r="D31" s="99">
        <v>404444</v>
      </c>
      <c r="E31" s="99">
        <v>362395</v>
      </c>
      <c r="F31" s="99">
        <v>358025</v>
      </c>
      <c r="H31" s="99">
        <v>788342</v>
      </c>
      <c r="I31" s="99">
        <v>762469</v>
      </c>
    </row>
    <row r="32" spans="2:9">
      <c r="B32" s="31" t="s">
        <v>42</v>
      </c>
      <c r="C32" s="100">
        <v>329733</v>
      </c>
      <c r="D32" s="100">
        <v>324890</v>
      </c>
      <c r="E32" s="100">
        <v>289766</v>
      </c>
      <c r="F32" s="100">
        <v>285465</v>
      </c>
      <c r="H32" s="100">
        <v>619499</v>
      </c>
      <c r="I32" s="100">
        <v>610355</v>
      </c>
    </row>
    <row r="33" spans="2:9">
      <c r="B33" s="31" t="s">
        <v>44</v>
      </c>
      <c r="C33" s="100">
        <v>75221</v>
      </c>
      <c r="D33" s="100">
        <v>63428</v>
      </c>
      <c r="E33" s="100">
        <v>62655</v>
      </c>
      <c r="F33" s="100">
        <v>60841</v>
      </c>
      <c r="H33" s="100">
        <v>137876</v>
      </c>
      <c r="I33" s="100">
        <v>124269</v>
      </c>
    </row>
    <row r="34" spans="2:9">
      <c r="B34" s="31" t="s">
        <v>46</v>
      </c>
      <c r="C34" s="100">
        <v>20993</v>
      </c>
      <c r="D34" s="100">
        <v>16126</v>
      </c>
      <c r="E34" s="100">
        <v>9974</v>
      </c>
      <c r="F34" s="100">
        <v>11719</v>
      </c>
      <c r="H34" s="100">
        <v>30967</v>
      </c>
      <c r="I34" s="100">
        <v>27845</v>
      </c>
    </row>
    <row r="35" spans="2:9" ht="6" customHeight="1">
      <c r="B35" s="31"/>
      <c r="C35" s="31"/>
      <c r="D35" s="31"/>
      <c r="E35" s="31"/>
      <c r="F35" s="31"/>
      <c r="H35" s="31"/>
      <c r="I35" s="31"/>
    </row>
    <row r="36" spans="2:9">
      <c r="B36" s="42" t="s">
        <v>141</v>
      </c>
      <c r="C36" s="99">
        <v>855859</v>
      </c>
      <c r="D36" s="99">
        <v>816065</v>
      </c>
      <c r="E36" s="99">
        <v>827864</v>
      </c>
      <c r="F36" s="99">
        <v>796391</v>
      </c>
      <c r="H36" s="99">
        <v>1683723</v>
      </c>
      <c r="I36" s="99">
        <v>1612456</v>
      </c>
    </row>
    <row r="37" spans="2:9">
      <c r="B37" s="87" t="s">
        <v>117</v>
      </c>
      <c r="C37" s="87"/>
      <c r="D37" s="87"/>
      <c r="E37" s="87"/>
      <c r="F37" s="87"/>
      <c r="H37" s="87"/>
      <c r="I37" s="87"/>
    </row>
    <row r="38" spans="2:9">
      <c r="B38" s="31"/>
      <c r="C38" s="31"/>
      <c r="D38" s="31"/>
      <c r="E38" s="31"/>
      <c r="F38" s="31"/>
      <c r="H38" s="31"/>
      <c r="I38" s="31"/>
    </row>
    <row r="39" spans="2:9" ht="15.75" thickBot="1">
      <c r="B39" s="74" t="s">
        <v>118</v>
      </c>
      <c r="C39" s="91" t="s">
        <v>154</v>
      </c>
      <c r="D39" s="91" t="s">
        <v>155</v>
      </c>
      <c r="E39" s="91" t="s">
        <v>157</v>
      </c>
      <c r="F39" s="91" t="s">
        <v>159</v>
      </c>
      <c r="H39" s="91" t="s">
        <v>158</v>
      </c>
      <c r="I39" s="91" t="s">
        <v>160</v>
      </c>
    </row>
    <row r="40" spans="2:9" ht="6.95" customHeight="1">
      <c r="B40" s="75"/>
      <c r="C40" s="75"/>
      <c r="D40" s="75"/>
      <c r="E40" s="75"/>
      <c r="F40" s="75"/>
      <c r="H40" s="75"/>
      <c r="I40" s="75"/>
    </row>
    <row r="41" spans="2:9">
      <c r="B41" s="27" t="s">
        <v>39</v>
      </c>
      <c r="C41" s="101">
        <v>10778</v>
      </c>
      <c r="D41" s="101">
        <v>10124</v>
      </c>
      <c r="E41" s="101">
        <v>11531</v>
      </c>
      <c r="F41" s="101">
        <v>12723.4262856272</v>
      </c>
      <c r="H41" s="101">
        <v>22309</v>
      </c>
      <c r="I41" s="101">
        <v>22847.4262856272</v>
      </c>
    </row>
    <row r="42" spans="2:9">
      <c r="B42" s="27" t="s">
        <v>52</v>
      </c>
      <c r="C42" s="101">
        <v>23263</v>
      </c>
      <c r="D42" s="101">
        <v>26230</v>
      </c>
      <c r="E42" s="101">
        <v>22891</v>
      </c>
      <c r="F42" s="101">
        <v>26637.434679999998</v>
      </c>
      <c r="H42" s="101">
        <v>46154</v>
      </c>
      <c r="I42" s="101">
        <v>52867.434679999998</v>
      </c>
    </row>
    <row r="43" spans="2:9">
      <c r="B43" s="27" t="s">
        <v>62</v>
      </c>
      <c r="C43" s="101">
        <v>11802</v>
      </c>
      <c r="D43" s="101">
        <v>17786</v>
      </c>
      <c r="E43" s="101">
        <v>12321</v>
      </c>
      <c r="F43" s="101">
        <v>18470.9815335479</v>
      </c>
      <c r="H43" s="101">
        <v>24123</v>
      </c>
      <c r="I43" s="101">
        <v>36256.9815335479</v>
      </c>
    </row>
    <row r="44" spans="2:9">
      <c r="B44" s="27" t="s">
        <v>55</v>
      </c>
      <c r="C44" s="101">
        <v>3133</v>
      </c>
      <c r="D44" s="101">
        <v>4702</v>
      </c>
      <c r="E44" s="101">
        <v>3843</v>
      </c>
      <c r="F44" s="101">
        <v>4815.0347605565003</v>
      </c>
      <c r="H44" s="101">
        <v>6976</v>
      </c>
      <c r="I44" s="101">
        <v>9517.0347605565003</v>
      </c>
    </row>
    <row r="45" spans="2:9">
      <c r="B45" s="27" t="s">
        <v>116</v>
      </c>
      <c r="C45" s="101">
        <v>15194</v>
      </c>
      <c r="D45" s="101">
        <v>16925</v>
      </c>
      <c r="E45" s="101">
        <v>17393.402777040003</v>
      </c>
      <c r="F45" s="101">
        <v>17659.81397277</v>
      </c>
      <c r="H45" s="101">
        <v>32587.402777040003</v>
      </c>
      <c r="I45" s="101">
        <v>34584.813972770004</v>
      </c>
    </row>
    <row r="46" spans="2:9">
      <c r="B46" s="27" t="s">
        <v>42</v>
      </c>
      <c r="C46" s="101">
        <v>27805</v>
      </c>
      <c r="D46" s="101">
        <v>34636</v>
      </c>
      <c r="E46" s="101">
        <v>24111.202160000001</v>
      </c>
      <c r="F46" s="101">
        <v>30217.054170000003</v>
      </c>
      <c r="H46" s="101">
        <v>51916.202160000001</v>
      </c>
      <c r="I46" s="101">
        <v>64853.054170000003</v>
      </c>
    </row>
    <row r="47" spans="2:9">
      <c r="B47" s="27" t="s">
        <v>44</v>
      </c>
      <c r="C47" s="101">
        <v>12590</v>
      </c>
      <c r="D47" s="101">
        <v>13773</v>
      </c>
      <c r="E47" s="101">
        <v>10507.05841</v>
      </c>
      <c r="F47" s="101">
        <v>11519.505858274599</v>
      </c>
      <c r="H47" s="101">
        <v>23097.058409999998</v>
      </c>
      <c r="I47" s="101">
        <v>25292.505858274599</v>
      </c>
    </row>
    <row r="48" spans="2:9">
      <c r="B48" s="27" t="s">
        <v>46</v>
      </c>
      <c r="C48" s="101">
        <v>13622</v>
      </c>
      <c r="D48" s="101">
        <v>12615</v>
      </c>
      <c r="E48" s="101">
        <v>9655.5828800001</v>
      </c>
      <c r="F48" s="101">
        <v>13631.4456299999</v>
      </c>
      <c r="H48" s="101">
        <v>23277.5828800001</v>
      </c>
      <c r="I48" s="101">
        <v>26246.4456299999</v>
      </c>
    </row>
    <row r="49" spans="2:9">
      <c r="B49" s="27" t="s">
        <v>49</v>
      </c>
      <c r="C49" s="101">
        <v>4889</v>
      </c>
      <c r="D49" s="101">
        <v>4930</v>
      </c>
      <c r="E49" s="101">
        <v>4686.2819079564997</v>
      </c>
      <c r="F49" s="101">
        <v>2767.9482116510999</v>
      </c>
      <c r="H49" s="101">
        <v>9575.2819079564997</v>
      </c>
      <c r="I49" s="101">
        <v>7697.9482116510999</v>
      </c>
    </row>
    <row r="50" spans="2:9" s="90" customFormat="1">
      <c r="B50" s="89"/>
      <c r="C50" s="89"/>
      <c r="D50" s="89"/>
      <c r="E50" s="89"/>
      <c r="F50" s="89"/>
      <c r="H50" s="89"/>
      <c r="I50" s="89"/>
    </row>
    <row r="51" spans="2:9" s="73" customFormat="1" ht="16.5" customHeight="1">
      <c r="B51" s="76" t="s">
        <v>119</v>
      </c>
      <c r="C51" s="76"/>
      <c r="D51" s="76"/>
      <c r="E51" s="76"/>
      <c r="F51" s="76"/>
      <c r="H51" s="76"/>
      <c r="I51" s="76"/>
    </row>
    <row r="53" spans="2:9" ht="15.75" thickBot="1">
      <c r="B53" s="74" t="s">
        <v>120</v>
      </c>
      <c r="C53" s="91" t="s">
        <v>154</v>
      </c>
      <c r="D53" s="91" t="s">
        <v>155</v>
      </c>
      <c r="E53" s="91" t="s">
        <v>157</v>
      </c>
      <c r="F53" s="91" t="s">
        <v>159</v>
      </c>
      <c r="H53" s="91" t="s">
        <v>158</v>
      </c>
      <c r="I53" s="91" t="s">
        <v>160</v>
      </c>
    </row>
    <row r="54" spans="2:9" ht="3.75" customHeight="1"/>
    <row r="55" spans="2:9" s="73" customFormat="1">
      <c r="B55" s="26" t="s">
        <v>2</v>
      </c>
      <c r="C55" s="69">
        <v>64553</v>
      </c>
      <c r="D55" s="69">
        <v>76065</v>
      </c>
      <c r="E55" s="69">
        <v>70543</v>
      </c>
      <c r="F55" s="69">
        <v>80554.5442517708</v>
      </c>
      <c r="H55" s="69">
        <v>135096</v>
      </c>
      <c r="I55" s="69">
        <v>156619.5442517708</v>
      </c>
    </row>
    <row r="56" spans="2:9">
      <c r="B56" s="36" t="s">
        <v>3</v>
      </c>
      <c r="C56" s="70">
        <v>-45393</v>
      </c>
      <c r="D56" s="70">
        <v>-52207</v>
      </c>
      <c r="E56" s="70">
        <v>-48361</v>
      </c>
      <c r="F56" s="70">
        <v>-54740.396271727586</v>
      </c>
      <c r="H56" s="70">
        <v>-93754</v>
      </c>
      <c r="I56" s="70">
        <v>-106947.39627172759</v>
      </c>
    </row>
    <row r="57" spans="2:9" s="73" customFormat="1">
      <c r="B57" s="38" t="s">
        <v>4</v>
      </c>
      <c r="C57" s="71">
        <v>19160</v>
      </c>
      <c r="D57" s="71">
        <v>23858</v>
      </c>
      <c r="E57" s="71">
        <v>22182</v>
      </c>
      <c r="F57" s="71">
        <v>25814.147980043213</v>
      </c>
      <c r="H57" s="71">
        <v>41342</v>
      </c>
      <c r="I57" s="71">
        <v>49672.147980043213</v>
      </c>
    </row>
    <row r="58" spans="2:9">
      <c r="B58" s="36" t="s">
        <v>5</v>
      </c>
      <c r="C58" s="70">
        <v>-5693</v>
      </c>
      <c r="D58" s="70">
        <v>-6295</v>
      </c>
      <c r="E58" s="70">
        <v>-5673</v>
      </c>
      <c r="F58" s="70">
        <v>-7400.6633695322998</v>
      </c>
      <c r="H58" s="70">
        <v>-11366</v>
      </c>
      <c r="I58" s="70">
        <v>-13695.6633695323</v>
      </c>
    </row>
    <row r="59" spans="2:9" s="77" customFormat="1">
      <c r="B59" s="26" t="s">
        <v>6</v>
      </c>
      <c r="C59" s="69">
        <v>13467</v>
      </c>
      <c r="D59" s="69">
        <v>17563</v>
      </c>
      <c r="E59" s="69">
        <v>16509</v>
      </c>
      <c r="F59" s="69">
        <v>18413.484610510914</v>
      </c>
      <c r="H59" s="69">
        <v>29976</v>
      </c>
      <c r="I59" s="69">
        <v>35976.484610510917</v>
      </c>
    </row>
    <row r="60" spans="2:9" s="78" customFormat="1">
      <c r="B60" s="38" t="s">
        <v>7</v>
      </c>
      <c r="C60" s="71">
        <v>24074.719256974699</v>
      </c>
      <c r="D60" s="71">
        <v>28180</v>
      </c>
      <c r="E60" s="71">
        <v>27036.285602233602</v>
      </c>
      <c r="F60" s="71">
        <v>29489.561010370715</v>
      </c>
      <c r="H60" s="71">
        <v>51111.004859208304</v>
      </c>
      <c r="I60" s="71">
        <v>57669.561010370715</v>
      </c>
    </row>
    <row r="61" spans="2:9">
      <c r="B61" s="36" t="s">
        <v>8</v>
      </c>
      <c r="C61" s="71">
        <v>10607.7192569747</v>
      </c>
      <c r="D61" s="71">
        <v>10617</v>
      </c>
      <c r="E61" s="71">
        <v>10527.285602233602</v>
      </c>
      <c r="F61" s="71">
        <v>11076.076399859798</v>
      </c>
      <c r="H61" s="71">
        <v>21135.004859208304</v>
      </c>
      <c r="I61" s="71">
        <v>21693.076399859798</v>
      </c>
    </row>
    <row r="62" spans="2:9">
      <c r="B62" s="36" t="s">
        <v>9</v>
      </c>
      <c r="C62" s="79">
        <v>0.37294501040965872</v>
      </c>
      <c r="D62" s="79">
        <v>0.37047262209952014</v>
      </c>
      <c r="E62" s="79">
        <v>0.38325965159170439</v>
      </c>
      <c r="F62" s="79">
        <v>0.36608190492893833</v>
      </c>
      <c r="H62" s="79">
        <v>0.37833100061591984</v>
      </c>
      <c r="I62" s="79">
        <v>0.36821433292938904</v>
      </c>
    </row>
    <row r="63" spans="2:9">
      <c r="B63" s="36" t="s">
        <v>10</v>
      </c>
      <c r="C63" s="70">
        <v>2959</v>
      </c>
      <c r="D63" s="70">
        <v>4681</v>
      </c>
      <c r="E63" s="70">
        <v>-243</v>
      </c>
      <c r="F63" s="70">
        <v>1635.4862400000002</v>
      </c>
      <c r="H63" s="70">
        <v>2716</v>
      </c>
      <c r="I63" s="70">
        <v>6316.4862400000002</v>
      </c>
    </row>
    <row r="64" spans="2:9">
      <c r="B64" s="26" t="s">
        <v>11</v>
      </c>
      <c r="C64" s="69">
        <v>10127</v>
      </c>
      <c r="D64" s="69">
        <v>13244</v>
      </c>
      <c r="E64" s="69">
        <v>8611</v>
      </c>
      <c r="F64" s="69">
        <v>11348.537514366719</v>
      </c>
      <c r="H64" s="69">
        <v>18738</v>
      </c>
      <c r="I64" s="69">
        <v>24592.537514366719</v>
      </c>
    </row>
    <row r="65" spans="2:9">
      <c r="B65" s="36" t="s">
        <v>70</v>
      </c>
      <c r="C65" s="70">
        <v>1040</v>
      </c>
      <c r="D65" s="70">
        <v>2347</v>
      </c>
      <c r="E65" s="70">
        <v>-1646</v>
      </c>
      <c r="F65" s="70">
        <v>2509.7789209755001</v>
      </c>
      <c r="H65" s="70">
        <v>-606</v>
      </c>
      <c r="I65" s="70">
        <v>4856.7789209755001</v>
      </c>
    </row>
    <row r="66" spans="2:9">
      <c r="B66" s="76" t="s">
        <v>121</v>
      </c>
      <c r="C66" s="76"/>
      <c r="D66" s="76"/>
      <c r="E66" s="76"/>
      <c r="F66" s="76"/>
      <c r="H66" s="76"/>
      <c r="I66" s="76"/>
    </row>
    <row r="67" spans="2:9">
      <c r="B67" s="76"/>
      <c r="C67" s="76"/>
      <c r="D67" s="76"/>
      <c r="E67" s="76"/>
      <c r="F67" s="76"/>
      <c r="H67" s="76"/>
      <c r="I67" s="76"/>
    </row>
    <row r="68" spans="2:9">
      <c r="B68" s="76"/>
      <c r="C68" s="76"/>
      <c r="D68" s="76"/>
      <c r="E68" s="76"/>
      <c r="F68" s="76"/>
      <c r="H68" s="76"/>
      <c r="I68" s="76"/>
    </row>
    <row r="69" spans="2:9" ht="15.75" thickBot="1">
      <c r="B69" s="74" t="s">
        <v>122</v>
      </c>
      <c r="C69" s="91" t="s">
        <v>154</v>
      </c>
      <c r="D69" s="91" t="s">
        <v>155</v>
      </c>
      <c r="E69" s="91" t="s">
        <v>157</v>
      </c>
      <c r="F69" s="91" t="s">
        <v>159</v>
      </c>
      <c r="H69" s="91" t="s">
        <v>158</v>
      </c>
      <c r="I69" s="91" t="s">
        <v>160</v>
      </c>
    </row>
    <row r="70" spans="2:9" ht="6.75" customHeight="1"/>
    <row r="71" spans="2:9">
      <c r="B71" s="26" t="s">
        <v>2</v>
      </c>
      <c r="C71" s="69">
        <v>58905</v>
      </c>
      <c r="D71" s="69">
        <v>64995.777878910601</v>
      </c>
      <c r="E71" s="69">
        <v>48960.125357956604</v>
      </c>
      <c r="F71" s="69">
        <v>58135.953869925601</v>
      </c>
      <c r="H71" s="69">
        <v>107865.1253579566</v>
      </c>
      <c r="I71" s="69">
        <v>123131.7317488362</v>
      </c>
    </row>
    <row r="72" spans="2:9" hidden="1">
      <c r="B72" s="36" t="s">
        <v>3</v>
      </c>
      <c r="C72" s="70"/>
      <c r="D72" s="70"/>
      <c r="E72" s="70">
        <v>0</v>
      </c>
      <c r="F72" s="70">
        <v>0</v>
      </c>
      <c r="H72" s="70">
        <v>0</v>
      </c>
      <c r="I72" s="70">
        <v>0</v>
      </c>
    </row>
    <row r="73" spans="2:9" hidden="1">
      <c r="B73" s="38" t="s">
        <v>4</v>
      </c>
      <c r="C73" s="71"/>
      <c r="D73" s="71"/>
      <c r="E73" s="71">
        <v>0</v>
      </c>
      <c r="F73" s="71">
        <v>0</v>
      </c>
      <c r="H73" s="71">
        <v>0</v>
      </c>
      <c r="I73" s="71">
        <v>0</v>
      </c>
    </row>
    <row r="74" spans="2:9" hidden="1">
      <c r="B74" s="36" t="s">
        <v>5</v>
      </c>
      <c r="C74" s="70"/>
      <c r="D74" s="70"/>
      <c r="E74" s="70">
        <v>0</v>
      </c>
      <c r="F74" s="70">
        <v>0</v>
      </c>
      <c r="H74" s="70">
        <v>0</v>
      </c>
      <c r="I74" s="70">
        <v>0</v>
      </c>
    </row>
    <row r="75" spans="2:9">
      <c r="B75" s="26" t="s">
        <v>6</v>
      </c>
      <c r="C75" s="69">
        <v>11914.102654924</v>
      </c>
      <c r="D75" s="69">
        <v>15520.873649656</v>
      </c>
      <c r="E75" s="69">
        <v>2439.7534225980003</v>
      </c>
      <c r="F75" s="69">
        <v>9065.5357857494</v>
      </c>
      <c r="H75" s="69">
        <v>14353.856077521999</v>
      </c>
      <c r="I75" s="69">
        <v>24586.4094354054</v>
      </c>
    </row>
    <row r="76" spans="2:9" s="73" customFormat="1">
      <c r="B76" s="38" t="s">
        <v>7</v>
      </c>
      <c r="C76" s="71">
        <v>21313.9722722222</v>
      </c>
      <c r="D76" s="71">
        <v>24823.484912060998</v>
      </c>
      <c r="E76" s="71">
        <v>11835.554381289599</v>
      </c>
      <c r="F76" s="71">
        <v>18451.8790584651</v>
      </c>
      <c r="H76" s="71">
        <v>33149.526653511799</v>
      </c>
      <c r="I76" s="71">
        <v>43275.363970526101</v>
      </c>
    </row>
    <row r="77" spans="2:9">
      <c r="B77" s="36" t="s">
        <v>8</v>
      </c>
      <c r="C77" s="70">
        <v>9399.8696172982</v>
      </c>
      <c r="D77" s="70">
        <v>9302.6112624050002</v>
      </c>
      <c r="E77" s="70">
        <v>9395.8009586916014</v>
      </c>
      <c r="F77" s="70">
        <v>9386.3432727157015</v>
      </c>
      <c r="H77" s="70">
        <v>18795.670575989803</v>
      </c>
      <c r="I77" s="70">
        <v>18688.954535120702</v>
      </c>
    </row>
    <row r="78" spans="2:9">
      <c r="B78" s="36" t="s">
        <v>9</v>
      </c>
      <c r="C78" s="79">
        <v>0.36183638523422801</v>
      </c>
      <c r="D78" s="79">
        <v>0.3819245760595098</v>
      </c>
      <c r="E78" s="79">
        <v>0.24173864537228315</v>
      </c>
      <c r="F78" s="79">
        <v>0.31739186906177985</v>
      </c>
      <c r="H78" s="79">
        <v>0.307323859713723</v>
      </c>
      <c r="I78" s="79">
        <v>0.35145582179254231</v>
      </c>
    </row>
    <row r="79" spans="2:9">
      <c r="B79" s="26" t="s">
        <v>123</v>
      </c>
      <c r="C79" s="69">
        <v>6268.1407839857002</v>
      </c>
      <c r="D79" s="69">
        <v>9768.8733859167987</v>
      </c>
      <c r="E79" s="69">
        <v>-745</v>
      </c>
      <c r="F79" s="69">
        <v>3751.7158714223001</v>
      </c>
      <c r="H79" s="69">
        <v>5523.1407839857002</v>
      </c>
      <c r="I79" s="69">
        <v>13520.589257339099</v>
      </c>
    </row>
    <row r="80" spans="2:9">
      <c r="B80" s="80" t="s">
        <v>124</v>
      </c>
      <c r="C80" s="69">
        <v>2959</v>
      </c>
      <c r="D80" s="69">
        <v>4681</v>
      </c>
      <c r="E80" s="69">
        <v>-243</v>
      </c>
      <c r="F80" s="69">
        <v>1635.4862400000002</v>
      </c>
      <c r="H80" s="69">
        <v>2716</v>
      </c>
      <c r="I80" s="69">
        <v>6316.4862400000002</v>
      </c>
    </row>
    <row r="81" spans="2:9">
      <c r="B81" s="76" t="s">
        <v>142</v>
      </c>
      <c r="C81" s="76"/>
      <c r="D81" s="76"/>
      <c r="E81" s="76"/>
      <c r="F81" s="76"/>
      <c r="H81" s="76"/>
      <c r="I81" s="76"/>
    </row>
  </sheetData>
  <hyperlinks>
    <hyperlink ref="B1" location="SMSAAM!A1" display="INICIO" xr:uid="{00000000-0004-0000-04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25"/>
  <sheetViews>
    <sheetView showGridLines="0" topLeftCell="A10" zoomScale="110" zoomScaleNormal="110" workbookViewId="0">
      <selection activeCell="H28" sqref="H28"/>
    </sheetView>
  </sheetViews>
  <sheetFormatPr baseColWidth="10" defaultColWidth="11.42578125" defaultRowHeight="15"/>
  <cols>
    <col min="1" max="1" width="5.7109375" customWidth="1"/>
    <col min="2" max="2" width="30" customWidth="1"/>
    <col min="3" max="3" width="2.42578125" customWidth="1"/>
    <col min="4" max="7" width="9" customWidth="1"/>
    <col min="9" max="10" width="9" customWidth="1"/>
  </cols>
  <sheetData>
    <row r="1" spans="2:10">
      <c r="B1" s="21" t="s">
        <v>0</v>
      </c>
      <c r="C1" s="39"/>
      <c r="D1" s="102"/>
      <c r="E1" s="102"/>
      <c r="F1" s="102"/>
      <c r="G1" s="102"/>
      <c r="I1" s="102"/>
      <c r="J1" s="102"/>
    </row>
    <row r="2" spans="2:10" ht="4.5" customHeight="1">
      <c r="B2" s="21"/>
      <c r="C2" s="88"/>
      <c r="D2" s="88"/>
      <c r="E2" s="88"/>
      <c r="F2" s="88"/>
      <c r="G2" s="88"/>
      <c r="I2" s="88"/>
      <c r="J2" s="88"/>
    </row>
    <row r="3" spans="2:10" ht="15.75" thickBot="1">
      <c r="B3" s="40" t="s">
        <v>125</v>
      </c>
      <c r="D3" s="91" t="s">
        <v>154</v>
      </c>
      <c r="E3" s="91" t="s">
        <v>155</v>
      </c>
      <c r="F3" s="91" t="s">
        <v>157</v>
      </c>
      <c r="G3" s="91" t="s">
        <v>159</v>
      </c>
      <c r="H3" s="72"/>
      <c r="I3" s="91" t="s">
        <v>158</v>
      </c>
      <c r="J3" s="91" t="s">
        <v>160</v>
      </c>
    </row>
    <row r="4" spans="2:10">
      <c r="B4" s="42" t="s">
        <v>126</v>
      </c>
    </row>
    <row r="5" spans="2:10">
      <c r="B5" s="48" t="s">
        <v>127</v>
      </c>
      <c r="D5" s="59">
        <v>13741</v>
      </c>
      <c r="E5" s="59">
        <v>17074</v>
      </c>
      <c r="F5" s="59">
        <v>13148</v>
      </c>
      <c r="G5" s="59">
        <v>15025</v>
      </c>
      <c r="I5" s="59">
        <v>26889</v>
      </c>
      <c r="J5" s="59">
        <v>32099</v>
      </c>
    </row>
    <row r="6" spans="2:10" ht="5.25" customHeight="1">
      <c r="B6" s="48"/>
      <c r="D6" s="59"/>
      <c r="E6" s="59"/>
      <c r="F6" s="59"/>
      <c r="G6" s="59"/>
      <c r="I6" s="59"/>
      <c r="J6" s="59"/>
    </row>
    <row r="7" spans="2:10">
      <c r="B7" s="42" t="s">
        <v>139</v>
      </c>
      <c r="D7" s="68"/>
      <c r="E7" s="68"/>
      <c r="F7" s="68"/>
      <c r="G7" s="68"/>
      <c r="I7" s="68"/>
      <c r="J7" s="68"/>
    </row>
    <row r="8" spans="2:10">
      <c r="B8" s="92" t="s">
        <v>128</v>
      </c>
      <c r="D8" s="59">
        <v>95707</v>
      </c>
      <c r="E8" s="59">
        <v>100798.883</v>
      </c>
      <c r="F8" s="59">
        <v>95907</v>
      </c>
      <c r="G8" s="59">
        <v>97017.734000000011</v>
      </c>
      <c r="I8" s="59">
        <v>191614</v>
      </c>
      <c r="J8" s="59">
        <v>197816.61700000003</v>
      </c>
    </row>
    <row r="9" spans="2:10">
      <c r="B9" s="3"/>
      <c r="C9" s="3"/>
      <c r="D9" s="3"/>
      <c r="E9" s="3"/>
      <c r="F9" s="3"/>
      <c r="G9" s="3"/>
      <c r="I9" s="3"/>
      <c r="J9" s="3"/>
    </row>
    <row r="11" spans="2:10">
      <c r="B11" s="40" t="s">
        <v>110</v>
      </c>
    </row>
    <row r="12" spans="2:10" ht="15.75" thickBot="1">
      <c r="D12" s="91" t="s">
        <v>154</v>
      </c>
      <c r="E12" s="91" t="s">
        <v>155</v>
      </c>
      <c r="F12" s="91" t="s">
        <v>157</v>
      </c>
      <c r="G12" s="91" t="s">
        <v>159</v>
      </c>
      <c r="H12" s="72"/>
      <c r="I12" s="91" t="s">
        <v>158</v>
      </c>
      <c r="J12" s="91" t="s">
        <v>160</v>
      </c>
    </row>
    <row r="13" spans="2:10">
      <c r="B13" s="42" t="s">
        <v>2</v>
      </c>
      <c r="C13" s="45"/>
      <c r="D13" s="81">
        <v>30158</v>
      </c>
      <c r="E13" s="81">
        <v>39223</v>
      </c>
      <c r="F13" s="81">
        <v>29915</v>
      </c>
      <c r="G13" s="81">
        <v>33233.274565028318</v>
      </c>
      <c r="I13" s="81">
        <v>60073</v>
      </c>
      <c r="J13" s="81">
        <v>72456.274565028318</v>
      </c>
    </row>
    <row r="14" spans="2:10">
      <c r="B14" s="3" t="s">
        <v>3</v>
      </c>
      <c r="C14" s="52"/>
      <c r="D14" s="82">
        <v>-20524</v>
      </c>
      <c r="E14" s="82">
        <v>-25540</v>
      </c>
      <c r="F14" s="82">
        <v>-24013</v>
      </c>
      <c r="G14" s="82">
        <v>-23529.525882403897</v>
      </c>
      <c r="I14" s="82">
        <v>-44537</v>
      </c>
      <c r="J14" s="82">
        <v>-49069.525882403897</v>
      </c>
    </row>
    <row r="15" spans="2:10">
      <c r="B15" s="4" t="s">
        <v>4</v>
      </c>
      <c r="C15" s="51"/>
      <c r="D15" s="83">
        <v>9634</v>
      </c>
      <c r="E15" s="83">
        <v>13683</v>
      </c>
      <c r="F15" s="83">
        <v>5902</v>
      </c>
      <c r="G15" s="83">
        <v>9703.7486826244203</v>
      </c>
      <c r="I15" s="83">
        <v>15536</v>
      </c>
      <c r="J15" s="83">
        <v>23386.74868262442</v>
      </c>
    </row>
    <row r="16" spans="2:10">
      <c r="B16" s="3" t="s">
        <v>5</v>
      </c>
      <c r="C16" s="52"/>
      <c r="D16" s="82">
        <v>-3845</v>
      </c>
      <c r="E16" s="82">
        <v>-2633</v>
      </c>
      <c r="F16" s="82">
        <v>-864</v>
      </c>
      <c r="G16" s="82">
        <v>-2803.6505434995006</v>
      </c>
      <c r="I16" s="82">
        <v>-4709</v>
      </c>
      <c r="J16" s="82">
        <v>-5436.6505434995006</v>
      </c>
    </row>
    <row r="17" spans="2:10">
      <c r="B17" s="42" t="s">
        <v>6</v>
      </c>
      <c r="C17" s="45"/>
      <c r="D17" s="81">
        <v>5789</v>
      </c>
      <c r="E17" s="81">
        <v>11050</v>
      </c>
      <c r="F17" s="81">
        <v>5038</v>
      </c>
      <c r="G17" s="81">
        <v>6900.0981391249197</v>
      </c>
      <c r="I17" s="81">
        <v>10827</v>
      </c>
      <c r="J17" s="81">
        <v>17950.098139124919</v>
      </c>
    </row>
    <row r="18" spans="2:10" s="1" customFormat="1">
      <c r="B18" s="4" t="s">
        <v>7</v>
      </c>
      <c r="C18" s="67"/>
      <c r="D18" s="82">
        <v>9382.1544657389004</v>
      </c>
      <c r="E18" s="82">
        <v>14737</v>
      </c>
      <c r="F18" s="82">
        <v>8615.8547378656003</v>
      </c>
      <c r="G18" s="82">
        <v>10594.24390348592</v>
      </c>
      <c r="I18" s="82">
        <v>17998.009203604503</v>
      </c>
      <c r="J18" s="82">
        <v>25331.24390348592</v>
      </c>
    </row>
    <row r="19" spans="2:10">
      <c r="B19" s="3" t="s">
        <v>8</v>
      </c>
      <c r="C19" s="50"/>
      <c r="D19" s="70">
        <v>3593.1544657388999</v>
      </c>
      <c r="E19" s="70">
        <v>3687</v>
      </c>
      <c r="F19" s="70">
        <v>274.33649000000003</v>
      </c>
      <c r="G19" s="70">
        <v>3694.1457643610011</v>
      </c>
      <c r="I19" s="70">
        <v>3867.4909557389001</v>
      </c>
      <c r="J19" s="70">
        <v>7381.1457643610011</v>
      </c>
    </row>
    <row r="20" spans="2:10">
      <c r="B20" s="3" t="s">
        <v>9</v>
      </c>
      <c r="C20" s="50"/>
      <c r="D20" s="84">
        <v>0.31110002207503484</v>
      </c>
      <c r="E20" s="84">
        <v>0.37572342758075616</v>
      </c>
      <c r="F20" s="84">
        <v>0.28801118963281297</v>
      </c>
      <c r="G20" s="84">
        <v>0.31878423183234372</v>
      </c>
      <c r="I20" s="84">
        <v>0.29960230392363463</v>
      </c>
      <c r="J20" s="84">
        <v>0.34960731911149451</v>
      </c>
    </row>
    <row r="21" spans="2:10">
      <c r="B21" s="64" t="s">
        <v>10</v>
      </c>
      <c r="C21" s="50"/>
      <c r="D21" s="85">
        <v>166</v>
      </c>
      <c r="E21" s="85">
        <v>-2</v>
      </c>
      <c r="F21" s="85">
        <v>414</v>
      </c>
      <c r="G21" s="85">
        <v>2.7954400000000001</v>
      </c>
      <c r="I21" s="85">
        <v>580</v>
      </c>
      <c r="J21" s="85">
        <v>0.79544000000000015</v>
      </c>
    </row>
    <row r="22" spans="2:10">
      <c r="B22" s="42" t="s">
        <v>129</v>
      </c>
      <c r="C22" s="41"/>
      <c r="D22" s="86">
        <v>3200</v>
      </c>
      <c r="E22" s="86">
        <v>6637</v>
      </c>
      <c r="F22" s="86">
        <v>3591</v>
      </c>
      <c r="G22" s="86">
        <v>5320.2815463921233</v>
      </c>
      <c r="I22" s="86">
        <v>6791</v>
      </c>
      <c r="J22" s="86">
        <v>11957.281546392123</v>
      </c>
    </row>
    <row r="23" spans="2:10">
      <c r="B23" s="3" t="s">
        <v>70</v>
      </c>
      <c r="D23" s="85">
        <v>53</v>
      </c>
      <c r="E23" s="85">
        <v>58</v>
      </c>
      <c r="F23" s="85">
        <v>39</v>
      </c>
      <c r="G23" s="85">
        <v>58.887448000000006</v>
      </c>
      <c r="I23" s="85">
        <v>92</v>
      </c>
      <c r="J23" s="85">
        <v>116.88744800000001</v>
      </c>
    </row>
    <row r="24" spans="2:10">
      <c r="B24" s="44" t="s">
        <v>152</v>
      </c>
    </row>
    <row r="25" spans="2:10">
      <c r="B25" s="44"/>
    </row>
  </sheetData>
  <hyperlinks>
    <hyperlink ref="B1" location="SMSAAM!A1" display="INICIO" xr:uid="{00000000-0004-0000-0500-000000000000}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6"/>
  <sheetViews>
    <sheetView showGridLines="0" zoomScaleNormal="100" workbookViewId="0">
      <selection activeCell="J19" sqref="J19"/>
    </sheetView>
  </sheetViews>
  <sheetFormatPr baseColWidth="10" defaultColWidth="11.42578125" defaultRowHeight="15"/>
  <cols>
    <col min="1" max="1" width="5.7109375" customWidth="1"/>
    <col min="2" max="2" width="38.7109375" style="3" customWidth="1"/>
    <col min="3" max="4" width="14" style="3" customWidth="1"/>
  </cols>
  <sheetData>
    <row r="2" spans="1:5">
      <c r="B2" s="21" t="s">
        <v>0</v>
      </c>
      <c r="C2" s="21"/>
      <c r="D2" s="21"/>
    </row>
    <row r="4" spans="1:5" ht="38.1" customHeight="1">
      <c r="A4" s="103"/>
      <c r="B4" s="29" t="s">
        <v>130</v>
      </c>
      <c r="C4" s="104">
        <v>44742</v>
      </c>
      <c r="D4" s="104">
        <v>44651</v>
      </c>
      <c r="E4" s="104">
        <v>44531</v>
      </c>
    </row>
    <row r="5" spans="1:5" s="30" customFormat="1">
      <c r="B5" s="31"/>
    </row>
    <row r="6" spans="1:5" s="30" customFormat="1">
      <c r="B6" s="49" t="s">
        <v>131</v>
      </c>
    </row>
    <row r="7" spans="1:5">
      <c r="B7" s="36" t="s">
        <v>132</v>
      </c>
      <c r="C7" s="37">
        <v>689656</v>
      </c>
      <c r="D7" s="37">
        <v>679870</v>
      </c>
      <c r="E7" s="37">
        <v>680357</v>
      </c>
    </row>
    <row r="8" spans="1:5">
      <c r="B8" s="36" t="s">
        <v>80</v>
      </c>
      <c r="C8" s="37">
        <v>39984</v>
      </c>
      <c r="D8" s="37">
        <v>40253</v>
      </c>
      <c r="E8" s="37">
        <v>39647</v>
      </c>
    </row>
    <row r="9" spans="1:5">
      <c r="B9" s="36" t="s">
        <v>133</v>
      </c>
      <c r="C9" s="37">
        <v>288373</v>
      </c>
      <c r="D9" s="37">
        <v>354788.30786700099</v>
      </c>
      <c r="E9" s="37">
        <v>216117.8996170446</v>
      </c>
    </row>
    <row r="10" spans="1:5">
      <c r="C10" s="112"/>
      <c r="D10"/>
      <c r="E10" s="37"/>
    </row>
    <row r="11" spans="1:5">
      <c r="B11" s="4" t="s">
        <v>134</v>
      </c>
      <c r="C11"/>
      <c r="D11"/>
      <c r="E11" s="37"/>
    </row>
    <row r="12" spans="1:5">
      <c r="B12" s="36" t="s">
        <v>135</v>
      </c>
      <c r="C12" s="37">
        <f>147672.038529517-C13</f>
        <v>120629.20642351703</v>
      </c>
      <c r="D12" s="37">
        <v>121263</v>
      </c>
      <c r="E12" s="37">
        <v>114228</v>
      </c>
    </row>
    <row r="13" spans="1:5">
      <c r="B13" s="36" t="s">
        <v>80</v>
      </c>
      <c r="C13" s="37">
        <v>27042.832105999994</v>
      </c>
      <c r="D13" s="37">
        <v>28041</v>
      </c>
      <c r="E13" s="37">
        <v>28832</v>
      </c>
    </row>
    <row r="14" spans="1:5">
      <c r="B14" s="36" t="s">
        <v>136</v>
      </c>
      <c r="C14" s="37">
        <v>17267.165733955491</v>
      </c>
      <c r="D14" s="37">
        <v>19423</v>
      </c>
      <c r="E14" s="37">
        <v>16503</v>
      </c>
    </row>
    <row r="16" spans="1:5">
      <c r="B16" s="48" t="s">
        <v>137</v>
      </c>
      <c r="C16" s="48"/>
      <c r="D16" s="48"/>
    </row>
  </sheetData>
  <hyperlinks>
    <hyperlink ref="B2" location="SMSAAM!A1" display="INICIO" xr:uid="{00000000-0004-0000-06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Application xmlns="http://www.sap.com/cof/excel/application">
  <Version>2</Version>
  <Revision>2.7.300.86673</Revision>
</Appl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E64CF84BB8248B54B34EE9CA5AC00" ma:contentTypeVersion="14" ma:contentTypeDescription="Crear nuevo documento." ma:contentTypeScope="" ma:versionID="35dcf0a19b5a3e8cc98f4f9cd3f29bce">
  <xsd:schema xmlns:xsd="http://www.w3.org/2001/XMLSchema" xmlns:xs="http://www.w3.org/2001/XMLSchema" xmlns:p="http://schemas.microsoft.com/office/2006/metadata/properties" xmlns:ns3="42a40b82-0701-4e6f-a918-d724495ba71e" xmlns:ns4="f90d4dd6-df61-4123-ab05-4f52ad82f905" targetNamespace="http://schemas.microsoft.com/office/2006/metadata/properties" ma:root="true" ma:fieldsID="da10ff2a0cc244fa6d211ea9ba932599" ns3:_="" ns4:_="">
    <xsd:import namespace="42a40b82-0701-4e6f-a918-d724495ba71e"/>
    <xsd:import namespace="f90d4dd6-df61-4123-ab05-4f52ad82f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40b82-0701-4e6f-a918-d724495ba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4dd6-df61-4123-ab05-4f52ad82f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18682774-C902-4F96-BCA5-8093C325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40b82-0701-4e6f-a918-d724495ba71e"/>
    <ds:schemaRef ds:uri="f90d4dd6-df61-4123-ab05-4f52ad82f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Descripción Negocios</vt:lpstr>
      <vt:lpstr>Balance</vt:lpstr>
      <vt:lpstr>EERR</vt:lpstr>
      <vt:lpstr>Remolcadores</vt:lpstr>
      <vt:lpstr>Terminales Portuarios </vt:lpstr>
      <vt:lpstr>Logística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Paula Raventos</cp:lastModifiedBy>
  <cp:revision/>
  <dcterms:created xsi:type="dcterms:W3CDTF">2018-08-10T16:17:11Z</dcterms:created>
  <dcterms:modified xsi:type="dcterms:W3CDTF">2022-08-05T19:34:20Z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  <property fmtid="{D5CDD505-2E9C-101B-9397-08002B2CF9AE}" pid="4" name="CofWorkbookId">
    <vt:lpwstr>ba915cf1-ede1-4a51-8a7e-3c1d9522be6f</vt:lpwstr>
  </property>
</Properties>
</file>